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2375" windowHeight="8925"/>
  </bookViews>
  <sheets>
    <sheet name="TEAM" sheetId="1" r:id="rId1"/>
    <sheet name="TRIO" sheetId="2" r:id="rId2"/>
  </sheets>
  <definedNames>
    <definedName name="_xlnm.Print_Area" localSheetId="0">TEAM!$A$1:$AD$24</definedName>
  </definedNames>
  <calcPr calcId="125725"/>
</workbook>
</file>

<file path=xl/calcChain.xml><?xml version="1.0" encoding="utf-8"?>
<calcChain xmlns="http://schemas.openxmlformats.org/spreadsheetml/2006/main">
  <c r="AB71" i="2"/>
  <c r="AC71"/>
  <c r="AB76"/>
  <c r="AC76"/>
  <c r="AB77"/>
  <c r="AC77"/>
  <c r="AB78"/>
  <c r="AC78"/>
  <c r="AB79"/>
  <c r="AC79"/>
  <c r="AB81"/>
  <c r="AC81"/>
  <c r="AB45"/>
  <c r="AC45"/>
  <c r="AB47"/>
  <c r="AC47"/>
  <c r="AC41"/>
  <c r="AB41"/>
  <c r="AB38"/>
  <c r="AC38"/>
  <c r="AB33"/>
  <c r="AD33" s="1"/>
  <c r="AC33"/>
  <c r="AB34"/>
  <c r="AC34"/>
  <c r="AB35"/>
  <c r="AC35"/>
  <c r="AB36"/>
  <c r="AC36"/>
  <c r="AD36" s="1"/>
  <c r="AB37"/>
  <c r="AC37"/>
  <c r="AB39"/>
  <c r="AC39"/>
  <c r="AB9"/>
  <c r="AC9"/>
  <c r="AB15"/>
  <c r="AC15"/>
  <c r="AB17"/>
  <c r="AC17"/>
  <c r="AB14"/>
  <c r="AC14"/>
  <c r="AB16"/>
  <c r="AC16"/>
  <c r="AB18"/>
  <c r="AC18"/>
  <c r="AB20"/>
  <c r="AC20"/>
  <c r="AB21"/>
  <c r="AC21"/>
  <c r="AB10"/>
  <c r="AC10"/>
  <c r="AB60"/>
  <c r="AC60"/>
  <c r="AB58"/>
  <c r="AC58"/>
  <c r="AB59"/>
  <c r="AC59"/>
  <c r="AB58" i="1"/>
  <c r="AD58" s="1"/>
  <c r="AC58"/>
  <c r="AC57"/>
  <c r="AB57"/>
  <c r="AC55"/>
  <c r="AB55"/>
  <c r="AC53"/>
  <c r="AB53"/>
  <c r="AB20"/>
  <c r="AD20" s="1"/>
  <c r="AC20"/>
  <c r="AB21"/>
  <c r="AC21"/>
  <c r="AD21" s="1"/>
  <c r="AB22"/>
  <c r="AD22" s="1"/>
  <c r="AC22"/>
  <c r="AB23"/>
  <c r="AC23"/>
  <c r="AB11"/>
  <c r="AC11"/>
  <c r="AB15"/>
  <c r="AC15"/>
  <c r="AB41"/>
  <c r="AC41"/>
  <c r="AB43"/>
  <c r="AC43"/>
  <c r="AB42"/>
  <c r="AC42"/>
  <c r="AB48"/>
  <c r="AC48"/>
  <c r="AB50"/>
  <c r="AC50"/>
  <c r="AB44"/>
  <c r="AC44"/>
  <c r="AB45"/>
  <c r="AC45"/>
  <c r="AB47"/>
  <c r="AC47"/>
  <c r="AB46"/>
  <c r="AC46"/>
  <c r="AB49"/>
  <c r="AC49"/>
  <c r="AB51"/>
  <c r="AC51"/>
  <c r="AB25"/>
  <c r="AC25"/>
  <c r="AB27"/>
  <c r="AC27"/>
  <c r="AB30"/>
  <c r="AC30"/>
  <c r="AB39"/>
  <c r="AC39"/>
  <c r="AB26"/>
  <c r="AC26"/>
  <c r="AB35"/>
  <c r="AC35"/>
  <c r="AB29"/>
  <c r="AC29"/>
  <c r="AB28"/>
  <c r="AC28"/>
  <c r="AB33"/>
  <c r="AC33"/>
  <c r="AB34"/>
  <c r="AC34"/>
  <c r="AB36"/>
  <c r="AC36"/>
  <c r="AB38"/>
  <c r="AC38"/>
  <c r="AB37"/>
  <c r="AC37"/>
  <c r="AB31"/>
  <c r="AC31"/>
  <c r="AC32"/>
  <c r="AB32"/>
  <c r="AB70" i="2"/>
  <c r="AC70"/>
  <c r="AB80"/>
  <c r="AC80"/>
  <c r="AB73"/>
  <c r="AC73"/>
  <c r="AB75"/>
  <c r="AC75"/>
  <c r="AB69"/>
  <c r="AC69"/>
  <c r="AB74"/>
  <c r="AC74"/>
  <c r="AB64"/>
  <c r="AC64"/>
  <c r="AB65"/>
  <c r="AC65"/>
  <c r="AB66"/>
  <c r="AC66"/>
  <c r="AB67"/>
  <c r="AC67"/>
  <c r="AB63"/>
  <c r="AC63"/>
  <c r="AC72"/>
  <c r="AB72"/>
  <c r="AC62"/>
  <c r="AB62"/>
  <c r="AB57"/>
  <c r="AC57"/>
  <c r="AB55"/>
  <c r="AC55"/>
  <c r="AB51"/>
  <c r="AC51"/>
  <c r="AB52"/>
  <c r="AC52"/>
  <c r="AC56"/>
  <c r="AB56"/>
  <c r="AC53"/>
  <c r="AB53"/>
  <c r="AB46"/>
  <c r="AC46"/>
  <c r="AB44"/>
  <c r="AC44"/>
  <c r="AB43"/>
  <c r="AC43"/>
  <c r="AB48"/>
  <c r="AC48"/>
  <c r="AB49"/>
  <c r="AC49"/>
  <c r="AB42"/>
  <c r="AC42"/>
  <c r="AB30"/>
  <c r="AC30"/>
  <c r="AB26"/>
  <c r="AC26"/>
  <c r="AB29"/>
  <c r="AC29"/>
  <c r="AB31"/>
  <c r="AC31"/>
  <c r="AB24"/>
  <c r="AC24"/>
  <c r="AB32"/>
  <c r="AC32"/>
  <c r="AB25"/>
  <c r="AC25"/>
  <c r="AB28"/>
  <c r="AC28"/>
  <c r="AC27"/>
  <c r="AB27"/>
  <c r="AB22"/>
  <c r="AC22"/>
  <c r="AB7"/>
  <c r="AC7"/>
  <c r="AB8"/>
  <c r="AC8"/>
  <c r="AB12"/>
  <c r="AC12"/>
  <c r="AB6"/>
  <c r="AC6"/>
  <c r="AB13"/>
  <c r="AC13"/>
  <c r="AB19"/>
  <c r="AC19"/>
  <c r="AB11"/>
  <c r="AC11"/>
  <c r="AB10" i="1"/>
  <c r="AC10"/>
  <c r="AB19"/>
  <c r="AC19"/>
  <c r="AB6"/>
  <c r="AC6"/>
  <c r="AB7"/>
  <c r="AC7"/>
  <c r="AB12"/>
  <c r="AC12"/>
  <c r="AB14"/>
  <c r="AC14"/>
  <c r="AB8"/>
  <c r="AC8"/>
  <c r="AB16"/>
  <c r="AC16"/>
  <c r="AB9"/>
  <c r="AC9"/>
  <c r="AC13"/>
  <c r="AB13"/>
  <c r="AB18"/>
  <c r="AC18"/>
  <c r="AB17"/>
  <c r="AC17"/>
  <c r="AD45" i="2" l="1"/>
  <c r="AD37"/>
  <c r="AD35"/>
  <c r="AD27"/>
  <c r="AD60"/>
  <c r="AD58"/>
  <c r="AD21"/>
  <c r="AD15"/>
  <c r="AD39"/>
  <c r="AD47"/>
  <c r="AD78"/>
  <c r="AD76"/>
  <c r="AD43"/>
  <c r="AD46"/>
  <c r="AD80"/>
  <c r="AD59"/>
  <c r="AD20"/>
  <c r="AD17"/>
  <c r="AD34"/>
  <c r="AD38"/>
  <c r="AD77"/>
  <c r="AD71"/>
  <c r="AD79"/>
  <c r="AD44"/>
  <c r="AD53"/>
  <c r="AD72"/>
  <c r="AD18"/>
  <c r="AD81"/>
  <c r="AD8"/>
  <c r="AD22"/>
  <c r="AD19"/>
  <c r="AD62"/>
  <c r="AD74"/>
  <c r="AD16"/>
  <c r="AD9"/>
  <c r="AD25"/>
  <c r="AD24"/>
  <c r="AD29"/>
  <c r="AD30"/>
  <c r="AD52"/>
  <c r="AD73"/>
  <c r="AD10"/>
  <c r="AD14"/>
  <c r="AD7"/>
  <c r="AD55"/>
  <c r="AD32"/>
  <c r="AD26"/>
  <c r="AD56"/>
  <c r="AD12"/>
  <c r="AD48"/>
  <c r="AD64"/>
  <c r="AD41"/>
  <c r="AD57"/>
  <c r="AD67"/>
  <c r="AD65"/>
  <c r="AD70"/>
  <c r="AD13"/>
  <c r="AD6"/>
  <c r="AD28"/>
  <c r="AD49"/>
  <c r="AD69"/>
  <c r="AD42"/>
  <c r="AD63"/>
  <c r="AD11"/>
  <c r="AD31"/>
  <c r="AD51"/>
  <c r="AD66"/>
  <c r="AD75"/>
  <c r="AD23" i="1"/>
  <c r="AD27"/>
  <c r="AD37"/>
  <c r="AD47"/>
  <c r="AD11"/>
  <c r="AD49"/>
  <c r="AD50"/>
  <c r="AD46"/>
  <c r="AD15"/>
  <c r="AD48"/>
  <c r="AD42"/>
  <c r="AD44"/>
  <c r="AD43"/>
  <c r="AD36"/>
  <c r="AD34"/>
  <c r="AD41"/>
  <c r="AD29"/>
  <c r="AD45"/>
  <c r="AD51"/>
  <c r="AD26"/>
  <c r="AD39"/>
  <c r="AD30"/>
  <c r="AD38"/>
  <c r="AD28"/>
  <c r="AD35"/>
  <c r="AD25"/>
  <c r="AD31"/>
  <c r="AD33"/>
  <c r="AD53"/>
  <c r="AD8"/>
  <c r="AD17"/>
  <c r="AD18"/>
  <c r="AD32"/>
  <c r="AD10"/>
  <c r="AD19"/>
  <c r="AD9"/>
  <c r="AD16"/>
  <c r="AD14"/>
  <c r="AD12"/>
  <c r="AD57"/>
  <c r="AD13"/>
  <c r="AD7"/>
  <c r="AD55"/>
  <c r="AD6"/>
</calcChain>
</file>

<file path=xl/sharedStrings.xml><?xml version="1.0" encoding="utf-8"?>
<sst xmlns="http://schemas.openxmlformats.org/spreadsheetml/2006/main" count="693" uniqueCount="126">
  <si>
    <t>Club</t>
  </si>
  <si>
    <t>Country</t>
  </si>
  <si>
    <t>1st Step</t>
  </si>
  <si>
    <t>2nd Step</t>
  </si>
  <si>
    <t>3rd Step</t>
  </si>
  <si>
    <t>4th Step</t>
  </si>
  <si>
    <t>5th Step</t>
  </si>
  <si>
    <t>Total</t>
  </si>
  <si>
    <t>Points</t>
  </si>
  <si>
    <t>F</t>
  </si>
  <si>
    <t>M</t>
  </si>
  <si>
    <t>MIX</t>
  </si>
  <si>
    <t>AUT</t>
  </si>
  <si>
    <t>CZH</t>
  </si>
  <si>
    <t>ITA</t>
  </si>
  <si>
    <t>GBR</t>
  </si>
  <si>
    <t>Score</t>
  </si>
  <si>
    <t>Rank.</t>
  </si>
  <si>
    <t>Sec.</t>
  </si>
  <si>
    <t>Cat.</t>
  </si>
  <si>
    <t>Sen</t>
  </si>
  <si>
    <t>Jun</t>
  </si>
  <si>
    <t>6th Step</t>
  </si>
  <si>
    <t>GER</t>
  </si>
  <si>
    <t>Youth</t>
  </si>
  <si>
    <t>TOTAL TEAMS PARTECIPANTS</t>
  </si>
  <si>
    <t>TOTAL COUNTRIES PARTECIPANTS</t>
  </si>
  <si>
    <t>FRA</t>
  </si>
  <si>
    <t>Junior</t>
  </si>
  <si>
    <t>Senior</t>
  </si>
  <si>
    <t>NOTES</t>
  </si>
  <si>
    <t>SCO</t>
  </si>
  <si>
    <t>Sex.</t>
  </si>
  <si>
    <t>7th International Youth, Junior and Senior Teamgym Cup for Clubs - 2015</t>
  </si>
  <si>
    <t>7th International Youth, Junior and Senior TRIO (Micro) Teamgym Cup for Clubs - 2015</t>
  </si>
  <si>
    <t>1 Dornbirn (AUT) - 2 Prague (CZH) -  3 Dundee (SCO) - 4 Cesenatico (ITA) - 5 Bracknell (ENG) - 6 Kingersheim (FRA) - 7 Las Palmas (ESP)</t>
  </si>
  <si>
    <t>7th Step</t>
  </si>
  <si>
    <t>in/out</t>
  </si>
  <si>
    <t>ASD EXPRI' NOCETO</t>
  </si>
  <si>
    <t>CG MONTEROTONDO</t>
  </si>
  <si>
    <t>PINEWOOD</t>
  </si>
  <si>
    <t>GINNASTICA CUMIANA</t>
  </si>
  <si>
    <t>OLIMPIA GAMBETTOLA</t>
  </si>
  <si>
    <t>ENERGYM BOLOGNA</t>
  </si>
  <si>
    <t>ASD NUOVA REALTA'</t>
  </si>
  <si>
    <t>GYM CLUB TREBIC</t>
  </si>
  <si>
    <t>MINNIE GYM ROMA</t>
  </si>
  <si>
    <t>ACCADEMIA ACROBATICA</t>
  </si>
  <si>
    <t>POL. FORO ITALICO</t>
  </si>
  <si>
    <t>TJ SOKOL PRIBRAM</t>
  </si>
  <si>
    <t>KSG SLAVIA BRNO</t>
  </si>
  <si>
    <t>PSG</t>
  </si>
  <si>
    <t>EAST FRANCE</t>
  </si>
  <si>
    <t>TJ BOHEMIANS PRAHA</t>
  </si>
  <si>
    <t>UGSP</t>
  </si>
  <si>
    <t>TJ SOKOL PRAHA</t>
  </si>
  <si>
    <t>TS WOLFURT</t>
  </si>
  <si>
    <t>TREFOIL</t>
  </si>
  <si>
    <t>EST</t>
  </si>
  <si>
    <t>DUNDEE DISCOVERY</t>
  </si>
  <si>
    <t>LEATHERHEAD &amp; DORKING</t>
  </si>
  <si>
    <t>ENG</t>
  </si>
  <si>
    <t>MICKLEOVER STORM</t>
  </si>
  <si>
    <t>CREWE &amp; NANTWICH GYM CLUB</t>
  </si>
  <si>
    <t>HEATHROW</t>
  </si>
  <si>
    <t>HAWTH</t>
  </si>
  <si>
    <t>SCARBOROUGH</t>
  </si>
  <si>
    <t>CREWE &amp; NANTWICH</t>
  </si>
  <si>
    <t>RUS</t>
  </si>
  <si>
    <t>KSG MORAVSKA SLAVIA BRNO</t>
  </si>
  <si>
    <t>TURNSPORTZENTRUM DORNBIRN</t>
  </si>
  <si>
    <t>BRANDEMBURG</t>
  </si>
  <si>
    <t>TV 1860 FURTH</t>
  </si>
  <si>
    <t>SSV ATTEMPTO BAD URACH</t>
  </si>
  <si>
    <t>PORTSMOUTH</t>
  </si>
  <si>
    <t>UTTOXETER RED</t>
  </si>
  <si>
    <t>REDDAM</t>
  </si>
  <si>
    <t>CITY OF NEWCASTLE</t>
  </si>
  <si>
    <t>IN</t>
  </si>
  <si>
    <t>OUT</t>
  </si>
  <si>
    <t>NUOVA REALTA'</t>
  </si>
  <si>
    <t>DINAMIC GYM</t>
  </si>
  <si>
    <t>HTE NORMANDIE</t>
  </si>
  <si>
    <t>TV FURTH</t>
  </si>
  <si>
    <t>ATG</t>
  </si>
  <si>
    <t>EAST FRANCE 1</t>
  </si>
  <si>
    <t>CUMIANA</t>
  </si>
  <si>
    <t>EAST FRANCE 2</t>
  </si>
  <si>
    <t>BAJONNE</t>
  </si>
  <si>
    <t>FORTH VALLEY</t>
  </si>
  <si>
    <t>CAITHNESS</t>
  </si>
  <si>
    <t>UTTOXETER</t>
  </si>
  <si>
    <t>HEATHROW A</t>
  </si>
  <si>
    <t>HEATHROW B</t>
  </si>
  <si>
    <t>SOKOL VYSEHRAD</t>
  </si>
  <si>
    <t>TJ SOKOL REPY</t>
  </si>
  <si>
    <t>SG GOTZIS 2</t>
  </si>
  <si>
    <t>SG GOTZIS 1</t>
  </si>
  <si>
    <t>CRAZY ACRO TEAM 1</t>
  </si>
  <si>
    <t>TS HOHENEMS</t>
  </si>
  <si>
    <t>CRAZY ACRO TEAM 2</t>
  </si>
  <si>
    <t>BORGO SPORT</t>
  </si>
  <si>
    <t>TS LUSTENAU</t>
  </si>
  <si>
    <t>FT MUNCHEN BLUMENAU</t>
  </si>
  <si>
    <t>EXPRI' NOCETO</t>
  </si>
  <si>
    <t>SSD AKUADRO SPORT B</t>
  </si>
  <si>
    <t>SSD AKUADRO SPORT D</t>
  </si>
  <si>
    <t>JUNUA MENTE SPORTIVA</t>
  </si>
  <si>
    <t>SSD AKUADRO SPORT C</t>
  </si>
  <si>
    <t>SSD AKUADRO SPORT A</t>
  </si>
  <si>
    <t>EXPRI' NOCETO A</t>
  </si>
  <si>
    <t>OLIMPIA AOSTA</t>
  </si>
  <si>
    <t>SSD AKUADRO SPORT</t>
  </si>
  <si>
    <t>EXPRI' NOCETO B</t>
  </si>
  <si>
    <t>ASD GIN. ARCOBALENO</t>
  </si>
  <si>
    <t>GIOBRI</t>
  </si>
  <si>
    <t>DINAMIC GYM B</t>
  </si>
  <si>
    <t>GINN. SANVITESE B</t>
  </si>
  <si>
    <t>GINN. SANVITESE A</t>
  </si>
  <si>
    <t>DINAMIC GYM A</t>
  </si>
  <si>
    <t>GINN. ARCOBALENO</t>
  </si>
  <si>
    <t>CUMIANA A</t>
  </si>
  <si>
    <t>CUMIANA B</t>
  </si>
  <si>
    <t>FLYER GYM</t>
  </si>
  <si>
    <t>OLGA</t>
  </si>
  <si>
    <t>TRIVIM-SKIF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</si>
</sst>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7FA76"/>
        <bgColor indexed="64"/>
      </patternFill>
    </fill>
    <fill>
      <patternFill patternType="solid">
        <fgColor rgb="FF7FFB5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DA3E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Fill="1" applyBorder="1"/>
    <xf numFmtId="0" fontId="6" fillId="0" borderId="7" xfId="0" applyFont="1" applyFill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" xfId="0" applyFill="1" applyBorder="1"/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164" fontId="0" fillId="3" borderId="1" xfId="0" applyNumberFormat="1" applyFont="1" applyFill="1" applyBorder="1"/>
    <xf numFmtId="0" fontId="0" fillId="3" borderId="1" xfId="0" applyFill="1" applyBorder="1"/>
    <xf numFmtId="1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2" fontId="7" fillId="6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1" fontId="0" fillId="10" borderId="1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8" fillId="11" borderId="1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6" fillId="11" borderId="1" xfId="0" applyFont="1" applyFill="1" applyBorder="1"/>
    <xf numFmtId="0" fontId="0" fillId="11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6" xfId="0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0" fillId="9" borderId="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64" fontId="0" fillId="3" borderId="7" xfId="0" applyNumberFormat="1" applyFont="1" applyFill="1" applyBorder="1"/>
    <xf numFmtId="0" fontId="0" fillId="11" borderId="1" xfId="0" applyFill="1" applyBorder="1" applyAlignment="1">
      <alignment horizontal="left" vertical="center"/>
    </xf>
    <xf numFmtId="0" fontId="0" fillId="11" borderId="1" xfId="0" applyFill="1" applyBorder="1"/>
    <xf numFmtId="164" fontId="0" fillId="3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DA3E3"/>
      <color rgb="FF7FFB53"/>
      <color rgb="FFF7F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23814</xdr:colOff>
      <xdr:row>0</xdr:row>
      <xdr:rowOff>42862</xdr:rowOff>
    </xdr:from>
    <xdr:to>
      <xdr:col>2</xdr:col>
      <xdr:colOff>488158</xdr:colOff>
      <xdr:row>1</xdr:row>
      <xdr:rowOff>507206</xdr:rowOff>
    </xdr:to>
    <xdr:pic>
      <xdr:nvPicPr>
        <xdr:cNvPr id="2" name="Immagine 1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2" y="42862"/>
          <a:ext cx="773906" cy="773907"/>
        </a:xfrm>
        <a:prstGeom prst="rect">
          <a:avLst/>
        </a:prstGeom>
      </xdr:spPr>
    </xdr:pic>
    <xdr:clientData/>
  </xdr:twoCellAnchor>
  <xdr:twoCellAnchor editAs="oneCell">
    <xdr:from>
      <xdr:col>28</xdr:col>
      <xdr:colOff>119063</xdr:colOff>
      <xdr:row>0</xdr:row>
      <xdr:rowOff>47625</xdr:rowOff>
    </xdr:from>
    <xdr:to>
      <xdr:col>29</xdr:col>
      <xdr:colOff>297657</xdr:colOff>
      <xdr:row>1</xdr:row>
      <xdr:rowOff>511969</xdr:rowOff>
    </xdr:to>
    <xdr:pic>
      <xdr:nvPicPr>
        <xdr:cNvPr id="3" name="Immagine 2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49313" y="47625"/>
          <a:ext cx="773906" cy="773907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452437</xdr:colOff>
      <xdr:row>1</xdr:row>
      <xdr:rowOff>542292</xdr:rowOff>
    </xdr:to>
    <xdr:pic>
      <xdr:nvPicPr>
        <xdr:cNvPr id="4" name="Immagine 3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42948" cy="81375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95248</xdr:colOff>
      <xdr:row>0</xdr:row>
      <xdr:rowOff>35718</xdr:rowOff>
    </xdr:from>
    <xdr:to>
      <xdr:col>29</xdr:col>
      <xdr:colOff>273843</xdr:colOff>
      <xdr:row>1</xdr:row>
      <xdr:rowOff>533122</xdr:rowOff>
    </xdr:to>
    <xdr:pic>
      <xdr:nvPicPr>
        <xdr:cNvPr id="5" name="Immagine 4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77923" y="35718"/>
          <a:ext cx="769144" cy="81172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452437</xdr:colOff>
      <xdr:row>1</xdr:row>
      <xdr:rowOff>542292</xdr:rowOff>
    </xdr:to>
    <xdr:pic>
      <xdr:nvPicPr>
        <xdr:cNvPr id="6" name="Immagine 5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42948" cy="81375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95248</xdr:colOff>
      <xdr:row>0</xdr:row>
      <xdr:rowOff>35718</xdr:rowOff>
    </xdr:from>
    <xdr:to>
      <xdr:col>29</xdr:col>
      <xdr:colOff>273843</xdr:colOff>
      <xdr:row>1</xdr:row>
      <xdr:rowOff>533122</xdr:rowOff>
    </xdr:to>
    <xdr:pic>
      <xdr:nvPicPr>
        <xdr:cNvPr id="7" name="Immagine 6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77923" y="35718"/>
          <a:ext cx="769144" cy="81172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488158</xdr:colOff>
      <xdr:row>1</xdr:row>
      <xdr:rowOff>507206</xdr:rowOff>
    </xdr:to>
    <xdr:pic>
      <xdr:nvPicPr>
        <xdr:cNvPr id="8" name="Immagine 7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78669" cy="778669"/>
        </a:xfrm>
        <a:prstGeom prst="rect">
          <a:avLst/>
        </a:prstGeom>
      </xdr:spPr>
    </xdr:pic>
    <xdr:clientData/>
  </xdr:twoCellAnchor>
  <xdr:twoCellAnchor editAs="oneCell">
    <xdr:from>
      <xdr:col>28</xdr:col>
      <xdr:colOff>119063</xdr:colOff>
      <xdr:row>0</xdr:row>
      <xdr:rowOff>47625</xdr:rowOff>
    </xdr:from>
    <xdr:to>
      <xdr:col>29</xdr:col>
      <xdr:colOff>297657</xdr:colOff>
      <xdr:row>1</xdr:row>
      <xdr:rowOff>511969</xdr:rowOff>
    </xdr:to>
    <xdr:pic>
      <xdr:nvPicPr>
        <xdr:cNvPr id="9" name="Immagine 8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01738" y="47625"/>
          <a:ext cx="769143" cy="77866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452437</xdr:colOff>
      <xdr:row>1</xdr:row>
      <xdr:rowOff>542292</xdr:rowOff>
    </xdr:to>
    <xdr:pic>
      <xdr:nvPicPr>
        <xdr:cNvPr id="10" name="Immagine 9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42948" cy="81375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95248</xdr:colOff>
      <xdr:row>0</xdr:row>
      <xdr:rowOff>35718</xdr:rowOff>
    </xdr:from>
    <xdr:to>
      <xdr:col>29</xdr:col>
      <xdr:colOff>273843</xdr:colOff>
      <xdr:row>1</xdr:row>
      <xdr:rowOff>533122</xdr:rowOff>
    </xdr:to>
    <xdr:pic>
      <xdr:nvPicPr>
        <xdr:cNvPr id="11" name="Immagine 10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77923" y="35718"/>
          <a:ext cx="769144" cy="8117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23814</xdr:colOff>
      <xdr:row>0</xdr:row>
      <xdr:rowOff>42862</xdr:rowOff>
    </xdr:from>
    <xdr:to>
      <xdr:col>2</xdr:col>
      <xdr:colOff>452437</xdr:colOff>
      <xdr:row>1</xdr:row>
      <xdr:rowOff>542292</xdr:rowOff>
    </xdr:to>
    <xdr:pic>
      <xdr:nvPicPr>
        <xdr:cNvPr id="2" name="Immagine 1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2" y="42862"/>
          <a:ext cx="738185" cy="808993"/>
        </a:xfrm>
        <a:prstGeom prst="rect">
          <a:avLst/>
        </a:prstGeom>
      </xdr:spPr>
    </xdr:pic>
    <xdr:clientData/>
  </xdr:twoCellAnchor>
  <xdr:twoCellAnchor editAs="oneCell">
    <xdr:from>
      <xdr:col>28</xdr:col>
      <xdr:colOff>95248</xdr:colOff>
      <xdr:row>0</xdr:row>
      <xdr:rowOff>35718</xdr:rowOff>
    </xdr:from>
    <xdr:to>
      <xdr:col>29</xdr:col>
      <xdr:colOff>273843</xdr:colOff>
      <xdr:row>1</xdr:row>
      <xdr:rowOff>533122</xdr:rowOff>
    </xdr:to>
    <xdr:pic>
      <xdr:nvPicPr>
        <xdr:cNvPr id="3" name="Immagine 2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06498" y="35718"/>
          <a:ext cx="773907" cy="806967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488158</xdr:colOff>
      <xdr:row>1</xdr:row>
      <xdr:rowOff>507206</xdr:rowOff>
    </xdr:to>
    <xdr:pic>
      <xdr:nvPicPr>
        <xdr:cNvPr id="4" name="Immagine 3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78669" cy="778669"/>
        </a:xfrm>
        <a:prstGeom prst="rect">
          <a:avLst/>
        </a:prstGeom>
      </xdr:spPr>
    </xdr:pic>
    <xdr:clientData/>
  </xdr:twoCellAnchor>
  <xdr:twoCellAnchor editAs="oneCell">
    <xdr:from>
      <xdr:col>28</xdr:col>
      <xdr:colOff>119063</xdr:colOff>
      <xdr:row>0</xdr:row>
      <xdr:rowOff>47625</xdr:rowOff>
    </xdr:from>
    <xdr:to>
      <xdr:col>29</xdr:col>
      <xdr:colOff>297657</xdr:colOff>
      <xdr:row>1</xdr:row>
      <xdr:rowOff>511969</xdr:rowOff>
    </xdr:to>
    <xdr:pic>
      <xdr:nvPicPr>
        <xdr:cNvPr id="5" name="Immagine 4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01738" y="47625"/>
          <a:ext cx="769143" cy="77866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452437</xdr:colOff>
      <xdr:row>1</xdr:row>
      <xdr:rowOff>542292</xdr:rowOff>
    </xdr:to>
    <xdr:pic>
      <xdr:nvPicPr>
        <xdr:cNvPr id="6" name="Immagine 5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42948" cy="81375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95248</xdr:colOff>
      <xdr:row>0</xdr:row>
      <xdr:rowOff>35718</xdr:rowOff>
    </xdr:from>
    <xdr:to>
      <xdr:col>29</xdr:col>
      <xdr:colOff>273843</xdr:colOff>
      <xdr:row>1</xdr:row>
      <xdr:rowOff>533122</xdr:rowOff>
    </xdr:to>
    <xdr:pic>
      <xdr:nvPicPr>
        <xdr:cNvPr id="7" name="Immagine 6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77923" y="35718"/>
          <a:ext cx="769144" cy="81172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488158</xdr:colOff>
      <xdr:row>1</xdr:row>
      <xdr:rowOff>507206</xdr:rowOff>
    </xdr:to>
    <xdr:pic>
      <xdr:nvPicPr>
        <xdr:cNvPr id="8" name="Immagine 7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78669" cy="778669"/>
        </a:xfrm>
        <a:prstGeom prst="rect">
          <a:avLst/>
        </a:prstGeom>
      </xdr:spPr>
    </xdr:pic>
    <xdr:clientData/>
  </xdr:twoCellAnchor>
  <xdr:twoCellAnchor editAs="oneCell">
    <xdr:from>
      <xdr:col>28</xdr:col>
      <xdr:colOff>119063</xdr:colOff>
      <xdr:row>0</xdr:row>
      <xdr:rowOff>47625</xdr:rowOff>
    </xdr:from>
    <xdr:to>
      <xdr:col>29</xdr:col>
      <xdr:colOff>297657</xdr:colOff>
      <xdr:row>1</xdr:row>
      <xdr:rowOff>511969</xdr:rowOff>
    </xdr:to>
    <xdr:pic>
      <xdr:nvPicPr>
        <xdr:cNvPr id="9" name="Immagine 8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59063" y="47625"/>
          <a:ext cx="769144" cy="77866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452437</xdr:colOff>
      <xdr:row>1</xdr:row>
      <xdr:rowOff>542292</xdr:rowOff>
    </xdr:to>
    <xdr:pic>
      <xdr:nvPicPr>
        <xdr:cNvPr id="10" name="Immagine 9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42948" cy="81375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95248</xdr:colOff>
      <xdr:row>0</xdr:row>
      <xdr:rowOff>35718</xdr:rowOff>
    </xdr:from>
    <xdr:to>
      <xdr:col>29</xdr:col>
      <xdr:colOff>273843</xdr:colOff>
      <xdr:row>1</xdr:row>
      <xdr:rowOff>533122</xdr:rowOff>
    </xdr:to>
    <xdr:pic>
      <xdr:nvPicPr>
        <xdr:cNvPr id="11" name="Immagine 10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35248" y="35718"/>
          <a:ext cx="769145" cy="81172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452437</xdr:colOff>
      <xdr:row>1</xdr:row>
      <xdr:rowOff>542292</xdr:rowOff>
    </xdr:to>
    <xdr:pic>
      <xdr:nvPicPr>
        <xdr:cNvPr id="12" name="Immagine 11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42948" cy="81375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95248</xdr:colOff>
      <xdr:row>0</xdr:row>
      <xdr:rowOff>35718</xdr:rowOff>
    </xdr:from>
    <xdr:to>
      <xdr:col>29</xdr:col>
      <xdr:colOff>273843</xdr:colOff>
      <xdr:row>1</xdr:row>
      <xdr:rowOff>533122</xdr:rowOff>
    </xdr:to>
    <xdr:pic>
      <xdr:nvPicPr>
        <xdr:cNvPr id="13" name="Immagine 12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35248" y="35718"/>
          <a:ext cx="769145" cy="81172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488158</xdr:colOff>
      <xdr:row>1</xdr:row>
      <xdr:rowOff>507206</xdr:rowOff>
    </xdr:to>
    <xdr:pic>
      <xdr:nvPicPr>
        <xdr:cNvPr id="14" name="Immagine 13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78669" cy="778669"/>
        </a:xfrm>
        <a:prstGeom prst="rect">
          <a:avLst/>
        </a:prstGeom>
      </xdr:spPr>
    </xdr:pic>
    <xdr:clientData/>
  </xdr:twoCellAnchor>
  <xdr:twoCellAnchor editAs="oneCell">
    <xdr:from>
      <xdr:col>28</xdr:col>
      <xdr:colOff>119063</xdr:colOff>
      <xdr:row>0</xdr:row>
      <xdr:rowOff>47625</xdr:rowOff>
    </xdr:from>
    <xdr:to>
      <xdr:col>29</xdr:col>
      <xdr:colOff>297657</xdr:colOff>
      <xdr:row>1</xdr:row>
      <xdr:rowOff>511969</xdr:rowOff>
    </xdr:to>
    <xdr:pic>
      <xdr:nvPicPr>
        <xdr:cNvPr id="15" name="Immagine 14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59063" y="47625"/>
          <a:ext cx="769144" cy="77866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23814</xdr:colOff>
      <xdr:row>0</xdr:row>
      <xdr:rowOff>42862</xdr:rowOff>
    </xdr:from>
    <xdr:to>
      <xdr:col>2</xdr:col>
      <xdr:colOff>452437</xdr:colOff>
      <xdr:row>1</xdr:row>
      <xdr:rowOff>542292</xdr:rowOff>
    </xdr:to>
    <xdr:pic>
      <xdr:nvPicPr>
        <xdr:cNvPr id="16" name="Immagine 15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4" y="42862"/>
          <a:ext cx="742948" cy="81375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95248</xdr:colOff>
      <xdr:row>0</xdr:row>
      <xdr:rowOff>35718</xdr:rowOff>
    </xdr:from>
    <xdr:to>
      <xdr:col>29</xdr:col>
      <xdr:colOff>273843</xdr:colOff>
      <xdr:row>1</xdr:row>
      <xdr:rowOff>533122</xdr:rowOff>
    </xdr:to>
    <xdr:pic>
      <xdr:nvPicPr>
        <xdr:cNvPr id="17" name="Immagine 16" descr="LOGO Accademia Acrob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35248" y="35718"/>
          <a:ext cx="769145" cy="81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5"/>
  <sheetViews>
    <sheetView tabSelected="1" zoomScale="76" zoomScaleNormal="76" workbookViewId="0">
      <selection activeCell="J37" sqref="J37"/>
    </sheetView>
  </sheetViews>
  <sheetFormatPr defaultRowHeight="15"/>
  <cols>
    <col min="1" max="1" width="5.42578125" style="2" customWidth="1"/>
    <col min="2" max="2" width="4.7109375" style="2" customWidth="1"/>
    <col min="3" max="3" width="37" style="1" customWidth="1"/>
    <col min="4" max="5" width="7.85546875" style="2" customWidth="1"/>
    <col min="6" max="6" width="4.140625" style="101" customWidth="1"/>
    <col min="7" max="7" width="7.28515625" style="2" customWidth="1"/>
    <col min="8" max="9" width="7.28515625" style="3" customWidth="1"/>
    <col min="10" max="10" width="7.28515625" style="2" customWidth="1"/>
    <col min="11" max="12" width="7.28515625" style="3" customWidth="1"/>
    <col min="13" max="13" width="7.28515625" style="2" customWidth="1"/>
    <col min="14" max="15" width="7.28515625" style="3" customWidth="1"/>
    <col min="16" max="16" width="7.28515625" style="2" customWidth="1"/>
    <col min="17" max="18" width="7.28515625" style="3" customWidth="1"/>
    <col min="19" max="19" width="7.28515625" style="2" customWidth="1"/>
    <col min="20" max="21" width="7.28515625" style="3" customWidth="1"/>
    <col min="22" max="22" width="7.28515625" style="2" customWidth="1"/>
    <col min="23" max="24" width="7.28515625" style="3" customWidth="1"/>
    <col min="25" max="25" width="7.28515625" style="78" customWidth="1"/>
    <col min="26" max="27" width="7.28515625" style="3" customWidth="1"/>
    <col min="28" max="28" width="8.5703125" style="3" customWidth="1"/>
    <col min="29" max="29" width="8.85546875" style="2" customWidth="1"/>
    <col min="30" max="30" width="8.5703125" style="9" customWidth="1"/>
  </cols>
  <sheetData>
    <row r="1" spans="1:30" ht="24.75" customHeight="1">
      <c r="A1" s="115" t="s">
        <v>33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</row>
    <row r="2" spans="1:30" ht="45" customHeight="1">
      <c r="A2" s="116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</row>
    <row r="3" spans="1:30">
      <c r="A3" s="137" t="s">
        <v>17</v>
      </c>
      <c r="B3" s="137" t="s">
        <v>32</v>
      </c>
      <c r="C3" s="137" t="s">
        <v>0</v>
      </c>
      <c r="D3" s="137" t="s">
        <v>1</v>
      </c>
      <c r="E3" s="141" t="s">
        <v>19</v>
      </c>
      <c r="F3" s="148" t="s">
        <v>37</v>
      </c>
      <c r="G3" s="125" t="s">
        <v>2</v>
      </c>
      <c r="H3" s="126"/>
      <c r="I3" s="127"/>
      <c r="J3" s="128" t="s">
        <v>3</v>
      </c>
      <c r="K3" s="129"/>
      <c r="L3" s="130"/>
      <c r="M3" s="131" t="s">
        <v>4</v>
      </c>
      <c r="N3" s="132"/>
      <c r="O3" s="133"/>
      <c r="P3" s="138" t="s">
        <v>5</v>
      </c>
      <c r="Q3" s="139"/>
      <c r="R3" s="140"/>
      <c r="S3" s="121" t="s">
        <v>6</v>
      </c>
      <c r="T3" s="122"/>
      <c r="U3" s="123"/>
      <c r="V3" s="134" t="s">
        <v>22</v>
      </c>
      <c r="W3" s="135"/>
      <c r="X3" s="136"/>
      <c r="Y3" s="143" t="s">
        <v>36</v>
      </c>
      <c r="Z3" s="144"/>
      <c r="AA3" s="145"/>
      <c r="AB3" s="7" t="s">
        <v>7</v>
      </c>
      <c r="AC3" s="4" t="s">
        <v>7</v>
      </c>
      <c r="AD3" s="124" t="s">
        <v>7</v>
      </c>
    </row>
    <row r="4" spans="1:30">
      <c r="A4" s="137"/>
      <c r="B4" s="137"/>
      <c r="C4" s="137"/>
      <c r="D4" s="137"/>
      <c r="E4" s="142"/>
      <c r="F4" s="149"/>
      <c r="G4" s="4" t="s">
        <v>17</v>
      </c>
      <c r="H4" s="5" t="s">
        <v>8</v>
      </c>
      <c r="I4" s="5" t="s">
        <v>16</v>
      </c>
      <c r="J4" s="4" t="s">
        <v>17</v>
      </c>
      <c r="K4" s="5" t="s">
        <v>8</v>
      </c>
      <c r="L4" s="5" t="s">
        <v>16</v>
      </c>
      <c r="M4" s="4" t="s">
        <v>17</v>
      </c>
      <c r="N4" s="5" t="s">
        <v>8</v>
      </c>
      <c r="O4" s="5" t="s">
        <v>16</v>
      </c>
      <c r="P4" s="16" t="s">
        <v>17</v>
      </c>
      <c r="Q4" s="5" t="s">
        <v>8</v>
      </c>
      <c r="R4" s="5" t="s">
        <v>16</v>
      </c>
      <c r="S4" s="4" t="s">
        <v>17</v>
      </c>
      <c r="T4" s="5" t="s">
        <v>8</v>
      </c>
      <c r="U4" s="5" t="s">
        <v>16</v>
      </c>
      <c r="V4" s="4" t="s">
        <v>17</v>
      </c>
      <c r="W4" s="5" t="s">
        <v>8</v>
      </c>
      <c r="X4" s="5" t="s">
        <v>16</v>
      </c>
      <c r="Y4" s="79" t="s">
        <v>17</v>
      </c>
      <c r="Z4" s="5" t="s">
        <v>8</v>
      </c>
      <c r="AA4" s="5" t="s">
        <v>16</v>
      </c>
      <c r="AB4" s="7" t="s">
        <v>8</v>
      </c>
      <c r="AC4" s="8" t="s">
        <v>16</v>
      </c>
      <c r="AD4" s="124"/>
    </row>
    <row r="5" spans="1:30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20"/>
    </row>
    <row r="6" spans="1:30">
      <c r="A6" s="103">
        <v>1</v>
      </c>
      <c r="B6" s="103" t="s">
        <v>9</v>
      </c>
      <c r="C6" s="104" t="s">
        <v>60</v>
      </c>
      <c r="D6" s="103" t="s">
        <v>61</v>
      </c>
      <c r="E6" s="103" t="s">
        <v>24</v>
      </c>
      <c r="F6" s="105" t="s">
        <v>78</v>
      </c>
      <c r="G6" s="63"/>
      <c r="H6" s="64"/>
      <c r="I6" s="65"/>
      <c r="J6" s="58"/>
      <c r="K6" s="59"/>
      <c r="L6" s="60"/>
      <c r="M6" s="40">
        <v>1</v>
      </c>
      <c r="N6" s="41">
        <v>46.2</v>
      </c>
      <c r="O6" s="42">
        <v>2</v>
      </c>
      <c r="P6" s="45"/>
      <c r="Q6" s="46"/>
      <c r="R6" s="47"/>
      <c r="S6" s="50">
        <v>3</v>
      </c>
      <c r="T6" s="51">
        <v>42.92</v>
      </c>
      <c r="U6" s="49">
        <v>1.2</v>
      </c>
      <c r="V6" s="53"/>
      <c r="W6" s="54"/>
      <c r="X6" s="55"/>
      <c r="Y6" s="86"/>
      <c r="Z6" s="87"/>
      <c r="AA6" s="88"/>
      <c r="AB6" s="13">
        <f t="shared" ref="AB6:AB16" si="0">SUM(H6,K6,N6,Q6,T6,W6,Z6)</f>
        <v>89.12</v>
      </c>
      <c r="AC6" s="12">
        <f t="shared" ref="AC6:AC16" si="1">SUM(I6,L6,O6,R6,U6,X6,AA6)</f>
        <v>3.2</v>
      </c>
      <c r="AD6" s="14">
        <f t="shared" ref="AD6:AD19" si="2">SUM(AB6:AC6)</f>
        <v>92.320000000000007</v>
      </c>
    </row>
    <row r="7" spans="1:30">
      <c r="A7" s="103">
        <v>2</v>
      </c>
      <c r="B7" s="103" t="s">
        <v>9</v>
      </c>
      <c r="C7" s="104" t="s">
        <v>63</v>
      </c>
      <c r="D7" s="103" t="s">
        <v>61</v>
      </c>
      <c r="E7" s="103" t="s">
        <v>24</v>
      </c>
      <c r="F7" s="105" t="s">
        <v>78</v>
      </c>
      <c r="G7" s="63"/>
      <c r="H7" s="64"/>
      <c r="I7" s="65"/>
      <c r="J7" s="58"/>
      <c r="K7" s="59"/>
      <c r="L7" s="60"/>
      <c r="M7" s="40"/>
      <c r="N7" s="41"/>
      <c r="O7" s="42"/>
      <c r="P7" s="45"/>
      <c r="Q7" s="46"/>
      <c r="R7" s="47"/>
      <c r="S7" s="50">
        <v>2</v>
      </c>
      <c r="T7" s="51">
        <v>42.93</v>
      </c>
      <c r="U7" s="49">
        <v>1.5</v>
      </c>
      <c r="V7" s="53"/>
      <c r="W7" s="54"/>
      <c r="X7" s="55"/>
      <c r="Y7" s="86">
        <v>2</v>
      </c>
      <c r="Z7" s="87">
        <v>44.2</v>
      </c>
      <c r="AA7" s="88">
        <v>1.5</v>
      </c>
      <c r="AB7" s="13">
        <f t="shared" si="0"/>
        <v>87.13</v>
      </c>
      <c r="AC7" s="12">
        <f t="shared" si="1"/>
        <v>3</v>
      </c>
      <c r="AD7" s="14">
        <f t="shared" si="2"/>
        <v>90.13</v>
      </c>
    </row>
    <row r="8" spans="1:30">
      <c r="A8" s="103">
        <v>3</v>
      </c>
      <c r="B8" s="103" t="s">
        <v>9</v>
      </c>
      <c r="C8" s="104" t="s">
        <v>65</v>
      </c>
      <c r="D8" s="103" t="s">
        <v>61</v>
      </c>
      <c r="E8" s="103" t="s">
        <v>24</v>
      </c>
      <c r="F8" s="105" t="s">
        <v>78</v>
      </c>
      <c r="G8" s="63"/>
      <c r="H8" s="64"/>
      <c r="I8" s="65"/>
      <c r="J8" s="58"/>
      <c r="K8" s="59"/>
      <c r="L8" s="60"/>
      <c r="M8" s="40"/>
      <c r="N8" s="41"/>
      <c r="O8" s="42"/>
      <c r="P8" s="45"/>
      <c r="Q8" s="46"/>
      <c r="R8" s="47"/>
      <c r="S8" s="50">
        <v>5</v>
      </c>
      <c r="T8" s="51">
        <v>39.630000000000003</v>
      </c>
      <c r="U8" s="49">
        <v>0.8</v>
      </c>
      <c r="V8" s="53"/>
      <c r="W8" s="54"/>
      <c r="X8" s="55"/>
      <c r="Y8" s="86">
        <v>3</v>
      </c>
      <c r="Z8" s="87">
        <v>40</v>
      </c>
      <c r="AA8" s="88">
        <v>1.2</v>
      </c>
      <c r="AB8" s="13">
        <f t="shared" si="0"/>
        <v>79.63</v>
      </c>
      <c r="AC8" s="12">
        <f t="shared" si="1"/>
        <v>2</v>
      </c>
      <c r="AD8" s="14">
        <f t="shared" si="2"/>
        <v>81.63</v>
      </c>
    </row>
    <row r="9" spans="1:30">
      <c r="A9" s="31">
        <v>4</v>
      </c>
      <c r="B9" s="4" t="s">
        <v>9</v>
      </c>
      <c r="C9" s="27" t="s">
        <v>40</v>
      </c>
      <c r="D9" s="93" t="s">
        <v>61</v>
      </c>
      <c r="E9" s="84" t="s">
        <v>24</v>
      </c>
      <c r="F9" s="100" t="s">
        <v>78</v>
      </c>
      <c r="G9" s="63"/>
      <c r="H9" s="64"/>
      <c r="I9" s="65"/>
      <c r="J9" s="58"/>
      <c r="K9" s="59"/>
      <c r="L9" s="60"/>
      <c r="M9" s="40"/>
      <c r="N9" s="41"/>
      <c r="O9" s="42"/>
      <c r="P9" s="48">
        <v>1</v>
      </c>
      <c r="Q9" s="46">
        <v>38.869999999999997</v>
      </c>
      <c r="R9" s="47">
        <v>2</v>
      </c>
      <c r="S9" s="50">
        <v>6</v>
      </c>
      <c r="T9" s="51">
        <v>39.08</v>
      </c>
      <c r="U9" s="49">
        <v>0.6</v>
      </c>
      <c r="V9" s="53"/>
      <c r="W9" s="54"/>
      <c r="X9" s="55"/>
      <c r="Y9" s="86"/>
      <c r="Z9" s="87"/>
      <c r="AA9" s="88"/>
      <c r="AB9" s="13">
        <f t="shared" si="0"/>
        <v>77.949999999999989</v>
      </c>
      <c r="AC9" s="12">
        <f t="shared" si="1"/>
        <v>2.6</v>
      </c>
      <c r="AD9" s="14">
        <f t="shared" si="2"/>
        <v>80.549999999999983</v>
      </c>
    </row>
    <row r="10" spans="1:30">
      <c r="A10" s="32">
        <v>5</v>
      </c>
      <c r="B10" s="4" t="s">
        <v>9</v>
      </c>
      <c r="C10" s="27" t="s">
        <v>38</v>
      </c>
      <c r="D10" s="93" t="s">
        <v>14</v>
      </c>
      <c r="E10" s="84" t="s">
        <v>24</v>
      </c>
      <c r="F10" s="100" t="s">
        <v>78</v>
      </c>
      <c r="G10" s="63">
        <v>1</v>
      </c>
      <c r="H10" s="64">
        <v>37.35</v>
      </c>
      <c r="I10" s="65">
        <v>2</v>
      </c>
      <c r="J10" s="58"/>
      <c r="K10" s="59"/>
      <c r="L10" s="60"/>
      <c r="M10" s="40"/>
      <c r="N10" s="41"/>
      <c r="O10" s="42"/>
      <c r="P10" s="45">
        <v>3</v>
      </c>
      <c r="Q10" s="46">
        <v>36.520000000000003</v>
      </c>
      <c r="R10" s="47">
        <v>2</v>
      </c>
      <c r="S10" s="50"/>
      <c r="T10" s="51"/>
      <c r="U10" s="49"/>
      <c r="V10" s="53"/>
      <c r="W10" s="54"/>
      <c r="X10" s="55"/>
      <c r="Y10" s="86"/>
      <c r="Z10" s="87"/>
      <c r="AA10" s="88"/>
      <c r="AB10" s="13">
        <f t="shared" si="0"/>
        <v>73.87</v>
      </c>
      <c r="AC10" s="12">
        <f t="shared" si="1"/>
        <v>4</v>
      </c>
      <c r="AD10" s="14">
        <f t="shared" si="2"/>
        <v>77.87</v>
      </c>
    </row>
    <row r="11" spans="1:30">
      <c r="A11" s="32">
        <v>6</v>
      </c>
      <c r="B11" s="4" t="s">
        <v>9</v>
      </c>
      <c r="C11" s="20" t="s">
        <v>65</v>
      </c>
      <c r="D11" s="96" t="s">
        <v>61</v>
      </c>
      <c r="E11" s="96" t="s">
        <v>24</v>
      </c>
      <c r="F11" s="100" t="s">
        <v>78</v>
      </c>
      <c r="G11" s="70"/>
      <c r="H11" s="64"/>
      <c r="I11" s="65"/>
      <c r="J11" s="62"/>
      <c r="K11" s="59"/>
      <c r="L11" s="60"/>
      <c r="M11" s="44"/>
      <c r="N11" s="41"/>
      <c r="O11" s="42"/>
      <c r="P11" s="48"/>
      <c r="Q11" s="46"/>
      <c r="R11" s="47"/>
      <c r="S11" s="52">
        <v>7</v>
      </c>
      <c r="T11" s="51">
        <v>33.770000000000003</v>
      </c>
      <c r="U11" s="49">
        <v>0.4</v>
      </c>
      <c r="V11" s="57"/>
      <c r="W11" s="54"/>
      <c r="X11" s="55"/>
      <c r="Y11" s="90">
        <v>4</v>
      </c>
      <c r="Z11" s="87">
        <v>38.11</v>
      </c>
      <c r="AA11" s="88">
        <v>1</v>
      </c>
      <c r="AB11" s="13">
        <f t="shared" si="0"/>
        <v>71.88</v>
      </c>
      <c r="AC11" s="12">
        <f t="shared" si="1"/>
        <v>1.4</v>
      </c>
      <c r="AD11" s="14">
        <f t="shared" si="2"/>
        <v>73.28</v>
      </c>
    </row>
    <row r="12" spans="1:30">
      <c r="A12" s="32">
        <v>7</v>
      </c>
      <c r="B12" s="4" t="s">
        <v>9</v>
      </c>
      <c r="C12" s="29" t="s">
        <v>75</v>
      </c>
      <c r="D12" s="93" t="s">
        <v>61</v>
      </c>
      <c r="E12" s="84" t="s">
        <v>24</v>
      </c>
      <c r="F12" s="100" t="s">
        <v>78</v>
      </c>
      <c r="G12" s="63"/>
      <c r="H12" s="64"/>
      <c r="I12" s="65"/>
      <c r="J12" s="58"/>
      <c r="K12" s="59"/>
      <c r="L12" s="60"/>
      <c r="M12" s="40"/>
      <c r="N12" s="41"/>
      <c r="O12" s="42"/>
      <c r="P12" s="45"/>
      <c r="Q12" s="46"/>
      <c r="R12" s="47"/>
      <c r="S12" s="50">
        <v>8</v>
      </c>
      <c r="T12" s="51">
        <v>19.3</v>
      </c>
      <c r="U12" s="49">
        <v>0.2</v>
      </c>
      <c r="V12" s="53"/>
      <c r="W12" s="54"/>
      <c r="X12" s="55"/>
      <c r="Y12" s="86">
        <v>5</v>
      </c>
      <c r="Z12" s="87">
        <v>32.4</v>
      </c>
      <c r="AA12" s="88">
        <v>0.8</v>
      </c>
      <c r="AB12" s="13">
        <f t="shared" si="0"/>
        <v>51.7</v>
      </c>
      <c r="AC12" s="12">
        <f t="shared" si="1"/>
        <v>1</v>
      </c>
      <c r="AD12" s="14">
        <f t="shared" si="2"/>
        <v>52.7</v>
      </c>
    </row>
    <row r="13" spans="1:30">
      <c r="A13" s="96">
        <v>8</v>
      </c>
      <c r="B13" s="18" t="s">
        <v>9</v>
      </c>
      <c r="C13" s="29" t="s">
        <v>51</v>
      </c>
      <c r="D13" s="97" t="s">
        <v>61</v>
      </c>
      <c r="E13" s="84" t="s">
        <v>24</v>
      </c>
      <c r="F13" s="100" t="s">
        <v>79</v>
      </c>
      <c r="G13" s="63"/>
      <c r="H13" s="67"/>
      <c r="I13" s="65"/>
      <c r="J13" s="58"/>
      <c r="K13" s="59"/>
      <c r="L13" s="60"/>
      <c r="M13" s="95"/>
      <c r="N13" s="41"/>
      <c r="O13" s="42"/>
      <c r="P13" s="45"/>
      <c r="Q13" s="46"/>
      <c r="R13" s="47"/>
      <c r="S13" s="50"/>
      <c r="T13" s="51"/>
      <c r="U13" s="49"/>
      <c r="V13" s="53">
        <v>1</v>
      </c>
      <c r="W13" s="54">
        <v>45.91</v>
      </c>
      <c r="X13" s="55">
        <v>2</v>
      </c>
      <c r="Y13" s="86"/>
      <c r="Z13" s="87"/>
      <c r="AA13" s="88"/>
      <c r="AB13" s="13">
        <f t="shared" si="0"/>
        <v>45.91</v>
      </c>
      <c r="AC13" s="12">
        <f t="shared" si="1"/>
        <v>2</v>
      </c>
      <c r="AD13" s="14">
        <f t="shared" si="2"/>
        <v>47.91</v>
      </c>
    </row>
    <row r="14" spans="1:30">
      <c r="A14" s="96">
        <v>9</v>
      </c>
      <c r="B14" s="15" t="s">
        <v>9</v>
      </c>
      <c r="C14" s="21" t="s">
        <v>64</v>
      </c>
      <c r="D14" s="93" t="s">
        <v>61</v>
      </c>
      <c r="E14" s="84" t="s">
        <v>24</v>
      </c>
      <c r="F14" s="100" t="s">
        <v>79</v>
      </c>
      <c r="G14" s="63"/>
      <c r="H14" s="64"/>
      <c r="I14" s="66"/>
      <c r="J14" s="58"/>
      <c r="K14" s="59"/>
      <c r="L14" s="59"/>
      <c r="M14" s="95"/>
      <c r="N14" s="41"/>
      <c r="O14" s="42"/>
      <c r="P14" s="45"/>
      <c r="Q14" s="46"/>
      <c r="R14" s="47"/>
      <c r="S14" s="50"/>
      <c r="T14" s="51"/>
      <c r="U14" s="49"/>
      <c r="V14" s="53"/>
      <c r="W14" s="54"/>
      <c r="X14" s="55"/>
      <c r="Y14" s="86">
        <v>1</v>
      </c>
      <c r="Z14" s="87">
        <v>45.11</v>
      </c>
      <c r="AA14" s="88">
        <v>2</v>
      </c>
      <c r="AB14" s="13">
        <f t="shared" si="0"/>
        <v>45.11</v>
      </c>
      <c r="AC14" s="12">
        <f t="shared" si="1"/>
        <v>2</v>
      </c>
      <c r="AD14" s="14">
        <f t="shared" si="2"/>
        <v>47.11</v>
      </c>
    </row>
    <row r="15" spans="1:30">
      <c r="A15" s="96">
        <v>10</v>
      </c>
      <c r="B15" s="18" t="s">
        <v>9</v>
      </c>
      <c r="C15" s="21" t="s">
        <v>76</v>
      </c>
      <c r="D15" s="93" t="s">
        <v>15</v>
      </c>
      <c r="E15" s="96" t="s">
        <v>24</v>
      </c>
      <c r="F15" s="100" t="s">
        <v>79</v>
      </c>
      <c r="G15" s="70"/>
      <c r="H15" s="64"/>
      <c r="I15" s="65"/>
      <c r="J15" s="62"/>
      <c r="K15" s="59"/>
      <c r="L15" s="60"/>
      <c r="M15" s="114"/>
      <c r="N15" s="41"/>
      <c r="O15" s="42"/>
      <c r="P15" s="48"/>
      <c r="Q15" s="46"/>
      <c r="R15" s="47"/>
      <c r="S15" s="52">
        <v>1</v>
      </c>
      <c r="T15" s="51">
        <v>43.7</v>
      </c>
      <c r="U15" s="49">
        <v>2</v>
      </c>
      <c r="V15" s="57"/>
      <c r="W15" s="54"/>
      <c r="X15" s="55"/>
      <c r="Y15" s="90"/>
      <c r="Z15" s="87"/>
      <c r="AA15" s="88"/>
      <c r="AB15" s="13">
        <f t="shared" si="0"/>
        <v>43.7</v>
      </c>
      <c r="AC15" s="12">
        <f t="shared" si="1"/>
        <v>2</v>
      </c>
      <c r="AD15" s="14">
        <f t="shared" si="2"/>
        <v>45.7</v>
      </c>
    </row>
    <row r="16" spans="1:30">
      <c r="A16" s="96">
        <v>11</v>
      </c>
      <c r="B16" s="18" t="s">
        <v>9</v>
      </c>
      <c r="C16" s="28" t="s">
        <v>74</v>
      </c>
      <c r="D16" s="93" t="s">
        <v>61</v>
      </c>
      <c r="E16" s="84" t="s">
        <v>24</v>
      </c>
      <c r="F16" s="100" t="s">
        <v>79</v>
      </c>
      <c r="G16" s="63"/>
      <c r="H16" s="64"/>
      <c r="I16" s="65"/>
      <c r="J16" s="58"/>
      <c r="K16" s="59"/>
      <c r="L16" s="60"/>
      <c r="M16" s="95"/>
      <c r="N16" s="41"/>
      <c r="O16" s="42"/>
      <c r="P16" s="45"/>
      <c r="Q16" s="46"/>
      <c r="R16" s="47"/>
      <c r="S16" s="50">
        <v>4</v>
      </c>
      <c r="T16" s="51">
        <v>40.880000000000003</v>
      </c>
      <c r="U16" s="49">
        <v>1</v>
      </c>
      <c r="V16" s="53"/>
      <c r="W16" s="54"/>
      <c r="X16" s="55"/>
      <c r="Y16" s="86"/>
      <c r="Z16" s="87"/>
      <c r="AA16" s="88"/>
      <c r="AB16" s="13">
        <f t="shared" si="0"/>
        <v>40.880000000000003</v>
      </c>
      <c r="AC16" s="12">
        <f t="shared" si="1"/>
        <v>1</v>
      </c>
      <c r="AD16" s="14">
        <f t="shared" si="2"/>
        <v>41.88</v>
      </c>
    </row>
    <row r="17" spans="1:32">
      <c r="A17" s="96">
        <v>12</v>
      </c>
      <c r="B17" s="16" t="s">
        <v>9</v>
      </c>
      <c r="C17" s="27" t="s">
        <v>41</v>
      </c>
      <c r="D17" s="93" t="s">
        <v>14</v>
      </c>
      <c r="E17" s="96" t="s">
        <v>24</v>
      </c>
      <c r="F17" s="100" t="s">
        <v>79</v>
      </c>
      <c r="G17" s="70"/>
      <c r="H17" s="64"/>
      <c r="I17" s="65"/>
      <c r="J17" s="62"/>
      <c r="K17" s="59"/>
      <c r="L17" s="60"/>
      <c r="M17" s="44"/>
      <c r="N17" s="41"/>
      <c r="O17" s="42"/>
      <c r="P17" s="48">
        <v>2</v>
      </c>
      <c r="Q17" s="46">
        <v>36.619999999999997</v>
      </c>
      <c r="R17" s="47">
        <v>2</v>
      </c>
      <c r="S17" s="52"/>
      <c r="T17" s="51"/>
      <c r="U17" s="49"/>
      <c r="V17" s="57"/>
      <c r="W17" s="54"/>
      <c r="X17" s="55"/>
      <c r="Y17" s="90"/>
      <c r="Z17" s="87"/>
      <c r="AA17" s="88"/>
      <c r="AB17" s="13">
        <f>SUM(H17,K17,N17,Q17,T17,W17)</f>
        <v>36.619999999999997</v>
      </c>
      <c r="AC17" s="12">
        <f>SUM(I17,L17,O17,R17,U17,X17)</f>
        <v>2</v>
      </c>
      <c r="AD17" s="14">
        <f t="shared" si="2"/>
        <v>38.619999999999997</v>
      </c>
    </row>
    <row r="18" spans="1:32" s="24" customFormat="1">
      <c r="A18" s="96">
        <v>13</v>
      </c>
      <c r="B18" s="80" t="s">
        <v>10</v>
      </c>
      <c r="C18" s="27" t="s">
        <v>42</v>
      </c>
      <c r="D18" s="93" t="s">
        <v>14</v>
      </c>
      <c r="E18" s="93" t="s">
        <v>24</v>
      </c>
      <c r="F18" s="100" t="s">
        <v>79</v>
      </c>
      <c r="G18" s="70"/>
      <c r="H18" s="64"/>
      <c r="I18" s="65"/>
      <c r="J18" s="62"/>
      <c r="K18" s="59"/>
      <c r="L18" s="60"/>
      <c r="M18" s="44"/>
      <c r="N18" s="41"/>
      <c r="O18" s="42"/>
      <c r="P18" s="48">
        <v>4</v>
      </c>
      <c r="Q18" s="46">
        <v>33.57</v>
      </c>
      <c r="R18" s="47">
        <v>1.5</v>
      </c>
      <c r="S18" s="52"/>
      <c r="T18" s="51"/>
      <c r="U18" s="49"/>
      <c r="V18" s="57"/>
      <c r="W18" s="54"/>
      <c r="X18" s="55"/>
      <c r="Y18" s="90"/>
      <c r="Z18" s="87"/>
      <c r="AA18" s="88"/>
      <c r="AB18" s="13">
        <f>SUM(H18,K18,N18,Q18,T18,W18)</f>
        <v>33.57</v>
      </c>
      <c r="AC18" s="12">
        <f>SUM(I18,L18,O18,R18,U18,X18)</f>
        <v>1.5</v>
      </c>
      <c r="AD18" s="14">
        <f t="shared" si="2"/>
        <v>35.07</v>
      </c>
    </row>
    <row r="19" spans="1:32" s="24" customFormat="1">
      <c r="A19" s="96">
        <v>14</v>
      </c>
      <c r="B19" s="26" t="s">
        <v>10</v>
      </c>
      <c r="C19" s="21" t="s">
        <v>49</v>
      </c>
      <c r="D19" s="26" t="s">
        <v>13</v>
      </c>
      <c r="E19" s="97" t="s">
        <v>24</v>
      </c>
      <c r="F19" s="100" t="s">
        <v>79</v>
      </c>
      <c r="G19" s="63"/>
      <c r="H19" s="64"/>
      <c r="I19" s="66"/>
      <c r="J19" s="58"/>
      <c r="K19" s="59"/>
      <c r="L19" s="60"/>
      <c r="M19" s="40"/>
      <c r="N19" s="41"/>
      <c r="O19" s="42"/>
      <c r="P19" s="45"/>
      <c r="Q19" s="46"/>
      <c r="R19" s="47"/>
      <c r="S19" s="50"/>
      <c r="T19" s="51"/>
      <c r="U19" s="49"/>
      <c r="V19" s="53">
        <v>2</v>
      </c>
      <c r="W19" s="54">
        <v>31.68</v>
      </c>
      <c r="X19" s="55">
        <v>1.5</v>
      </c>
      <c r="Y19" s="86"/>
      <c r="Z19" s="87"/>
      <c r="AA19" s="88"/>
      <c r="AB19" s="13">
        <f>SUM(H19,K19,N19,Q19,T19,W19,Z19)</f>
        <v>31.68</v>
      </c>
      <c r="AC19" s="12">
        <f>SUM(I19,L19,O19,R19,U19,X19,AA19)</f>
        <v>1.5</v>
      </c>
      <c r="AD19" s="14">
        <f t="shared" si="2"/>
        <v>33.18</v>
      </c>
    </row>
    <row r="20" spans="1:32" s="24" customFormat="1">
      <c r="A20" s="96">
        <v>15</v>
      </c>
      <c r="B20" s="23" t="s">
        <v>11</v>
      </c>
      <c r="C20" s="27" t="s">
        <v>59</v>
      </c>
      <c r="D20" s="93" t="s">
        <v>31</v>
      </c>
      <c r="E20" s="97" t="s">
        <v>24</v>
      </c>
      <c r="F20" s="100" t="s">
        <v>79</v>
      </c>
      <c r="G20" s="63"/>
      <c r="H20" s="64"/>
      <c r="I20" s="65"/>
      <c r="J20" s="58"/>
      <c r="K20" s="59"/>
      <c r="L20" s="60"/>
      <c r="M20" s="40">
        <v>2</v>
      </c>
      <c r="N20" s="41">
        <v>30.9</v>
      </c>
      <c r="O20" s="42">
        <v>1.5</v>
      </c>
      <c r="P20" s="45"/>
      <c r="Q20" s="46"/>
      <c r="R20" s="47"/>
      <c r="S20" s="50"/>
      <c r="T20" s="51"/>
      <c r="U20" s="49"/>
      <c r="V20" s="54"/>
      <c r="W20" s="54"/>
      <c r="X20" s="55"/>
      <c r="Y20" s="86"/>
      <c r="Z20" s="87"/>
      <c r="AA20" s="88"/>
      <c r="AB20" s="13">
        <f t="shared" ref="AB20:AB23" si="3">SUM(H20,K20,N20,Q20,T20,W20,Z20)</f>
        <v>30.9</v>
      </c>
      <c r="AC20" s="12">
        <f t="shared" ref="AC20:AC23" si="4">SUM(I20,L20,O20,R20,U20,X20,AA20)</f>
        <v>1.5</v>
      </c>
      <c r="AD20" s="14">
        <f t="shared" ref="AD20:AD23" si="5">SUM(AB20:AC20)</f>
        <v>32.4</v>
      </c>
    </row>
    <row r="21" spans="1:32" s="24" customFormat="1">
      <c r="A21" s="96">
        <v>16</v>
      </c>
      <c r="B21" s="23" t="s">
        <v>11</v>
      </c>
      <c r="C21" s="20" t="s">
        <v>57</v>
      </c>
      <c r="D21" s="93" t="s">
        <v>58</v>
      </c>
      <c r="E21" s="97" t="s">
        <v>24</v>
      </c>
      <c r="F21" s="100" t="s">
        <v>79</v>
      </c>
      <c r="G21" s="63"/>
      <c r="H21" s="64"/>
      <c r="I21" s="68"/>
      <c r="J21" s="58">
        <v>1</v>
      </c>
      <c r="K21" s="59">
        <v>26.95</v>
      </c>
      <c r="L21" s="59">
        <v>2</v>
      </c>
      <c r="M21" s="40"/>
      <c r="N21" s="41"/>
      <c r="O21" s="42"/>
      <c r="P21" s="45"/>
      <c r="Q21" s="46"/>
      <c r="R21" s="47"/>
      <c r="S21" s="50"/>
      <c r="T21" s="51"/>
      <c r="U21" s="49"/>
      <c r="V21" s="53"/>
      <c r="W21" s="56"/>
      <c r="X21" s="55"/>
      <c r="Y21" s="86"/>
      <c r="Z21" s="89"/>
      <c r="AA21" s="88"/>
      <c r="AB21" s="13">
        <f t="shared" si="3"/>
        <v>26.95</v>
      </c>
      <c r="AC21" s="12">
        <f t="shared" si="4"/>
        <v>2</v>
      </c>
      <c r="AD21" s="14">
        <f t="shared" si="5"/>
        <v>28.95</v>
      </c>
    </row>
    <row r="22" spans="1:32" s="24" customFormat="1">
      <c r="A22" s="96">
        <v>17</v>
      </c>
      <c r="B22" s="23" t="s">
        <v>11</v>
      </c>
      <c r="C22" s="6" t="s">
        <v>73</v>
      </c>
      <c r="D22" s="93" t="s">
        <v>23</v>
      </c>
      <c r="E22" s="36" t="s">
        <v>24</v>
      </c>
      <c r="F22" s="100" t="s">
        <v>79</v>
      </c>
      <c r="G22" s="70">
        <v>1</v>
      </c>
      <c r="H22" s="64">
        <v>25.6</v>
      </c>
      <c r="I22" s="65">
        <v>2</v>
      </c>
      <c r="J22" s="62"/>
      <c r="K22" s="59"/>
      <c r="L22" s="60"/>
      <c r="M22" s="44"/>
      <c r="N22" s="41"/>
      <c r="O22" s="42"/>
      <c r="P22" s="48"/>
      <c r="Q22" s="46"/>
      <c r="R22" s="47"/>
      <c r="S22" s="52"/>
      <c r="T22" s="51"/>
      <c r="U22" s="49"/>
      <c r="V22" s="57"/>
      <c r="W22" s="54"/>
      <c r="X22" s="55"/>
      <c r="Y22" s="90"/>
      <c r="Z22" s="87"/>
      <c r="AA22" s="88"/>
      <c r="AB22" s="13">
        <f t="shared" si="3"/>
        <v>25.6</v>
      </c>
      <c r="AC22" s="12">
        <f t="shared" si="4"/>
        <v>2</v>
      </c>
      <c r="AD22" s="14">
        <f t="shared" si="5"/>
        <v>27.6</v>
      </c>
    </row>
    <row r="23" spans="1:32">
      <c r="A23" s="96">
        <v>18</v>
      </c>
      <c r="B23" s="18" t="s">
        <v>9</v>
      </c>
      <c r="C23" s="28" t="s">
        <v>39</v>
      </c>
      <c r="D23" s="93" t="s">
        <v>14</v>
      </c>
      <c r="E23" s="84" t="s">
        <v>24</v>
      </c>
      <c r="F23" s="100" t="s">
        <v>79</v>
      </c>
      <c r="G23" s="63"/>
      <c r="H23" s="64"/>
      <c r="I23" s="65"/>
      <c r="J23" s="58"/>
      <c r="K23" s="59"/>
      <c r="L23" s="60"/>
      <c r="M23" s="92"/>
      <c r="N23" s="41"/>
      <c r="O23" s="42"/>
      <c r="P23" s="45">
        <v>2</v>
      </c>
      <c r="Q23" s="46">
        <v>22.88</v>
      </c>
      <c r="R23" s="47">
        <v>1.5</v>
      </c>
      <c r="S23" s="50"/>
      <c r="T23" s="51"/>
      <c r="U23" s="49"/>
      <c r="V23" s="53"/>
      <c r="W23" s="54"/>
      <c r="X23" s="55"/>
      <c r="Y23" s="86"/>
      <c r="Z23" s="87"/>
      <c r="AA23" s="88"/>
      <c r="AB23" s="13">
        <f t="shared" si="3"/>
        <v>22.88</v>
      </c>
      <c r="AC23" s="12">
        <f t="shared" si="4"/>
        <v>1.5</v>
      </c>
      <c r="AD23" s="14">
        <f t="shared" si="5"/>
        <v>24.38</v>
      </c>
    </row>
    <row r="24" spans="1:3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3"/>
    </row>
    <row r="25" spans="1:32">
      <c r="A25" s="103">
        <v>1</v>
      </c>
      <c r="B25" s="103" t="s">
        <v>9</v>
      </c>
      <c r="C25" s="104" t="s">
        <v>38</v>
      </c>
      <c r="D25" s="103" t="s">
        <v>14</v>
      </c>
      <c r="E25" s="103" t="s">
        <v>28</v>
      </c>
      <c r="F25" s="105" t="s">
        <v>78</v>
      </c>
      <c r="G25" s="63">
        <v>1</v>
      </c>
      <c r="H25" s="64">
        <v>44.95</v>
      </c>
      <c r="I25" s="65">
        <v>2</v>
      </c>
      <c r="J25" s="58"/>
      <c r="K25" s="59"/>
      <c r="L25" s="60"/>
      <c r="M25" s="40"/>
      <c r="N25" s="41"/>
      <c r="O25" s="42"/>
      <c r="P25" s="45">
        <v>2</v>
      </c>
      <c r="Q25" s="46">
        <v>42.96</v>
      </c>
      <c r="R25" s="47">
        <v>1.5</v>
      </c>
      <c r="S25" s="50"/>
      <c r="T25" s="51"/>
      <c r="U25" s="49"/>
      <c r="V25" s="53"/>
      <c r="W25" s="54"/>
      <c r="X25" s="55"/>
      <c r="Y25" s="86"/>
      <c r="Z25" s="87"/>
      <c r="AA25" s="88"/>
      <c r="AB25" s="13">
        <f t="shared" ref="AB25:AB39" si="6">SUM(H25,K25,N25,Q25,T25,W25,Z25)</f>
        <v>87.91</v>
      </c>
      <c r="AC25" s="12">
        <f t="shared" ref="AC25:AC39" si="7">SUM(I25,L25,O25,R25,U25,X25,AA25)</f>
        <v>3.5</v>
      </c>
      <c r="AD25" s="14">
        <f t="shared" ref="AD25:AD39" si="8">SUM(AB25:AC25)</f>
        <v>91.41</v>
      </c>
      <c r="AE25" s="98"/>
      <c r="AF25" s="99"/>
    </row>
    <row r="26" spans="1:32">
      <c r="A26" s="103">
        <v>2</v>
      </c>
      <c r="B26" s="103" t="s">
        <v>9</v>
      </c>
      <c r="C26" s="104" t="s">
        <v>49</v>
      </c>
      <c r="D26" s="103" t="s">
        <v>13</v>
      </c>
      <c r="E26" s="103" t="s">
        <v>28</v>
      </c>
      <c r="F26" s="105" t="s">
        <v>78</v>
      </c>
      <c r="G26" s="63"/>
      <c r="H26" s="64"/>
      <c r="I26" s="65"/>
      <c r="J26" s="58">
        <v>1</v>
      </c>
      <c r="K26" s="59">
        <v>42.65</v>
      </c>
      <c r="L26" s="60">
        <v>2</v>
      </c>
      <c r="M26" s="40"/>
      <c r="N26" s="41"/>
      <c r="O26" s="42"/>
      <c r="P26" s="45"/>
      <c r="Q26" s="46"/>
      <c r="R26" s="47"/>
      <c r="S26" s="50"/>
      <c r="T26" s="51"/>
      <c r="U26" s="49"/>
      <c r="V26" s="53">
        <v>1</v>
      </c>
      <c r="W26" s="54">
        <v>43</v>
      </c>
      <c r="X26" s="55">
        <v>2</v>
      </c>
      <c r="Y26" s="86"/>
      <c r="Z26" s="87"/>
      <c r="AA26" s="88"/>
      <c r="AB26" s="13">
        <f t="shared" si="6"/>
        <v>85.65</v>
      </c>
      <c r="AC26" s="12">
        <f t="shared" si="7"/>
        <v>4</v>
      </c>
      <c r="AD26" s="14">
        <f t="shared" si="8"/>
        <v>89.65</v>
      </c>
    </row>
    <row r="27" spans="1:32">
      <c r="A27" s="103">
        <v>3</v>
      </c>
      <c r="B27" s="103" t="s">
        <v>9</v>
      </c>
      <c r="C27" s="104" t="s">
        <v>44</v>
      </c>
      <c r="D27" s="103" t="s">
        <v>14</v>
      </c>
      <c r="E27" s="103" t="s">
        <v>28</v>
      </c>
      <c r="F27" s="105" t="s">
        <v>78</v>
      </c>
      <c r="G27" s="63"/>
      <c r="H27" s="64"/>
      <c r="I27" s="65"/>
      <c r="J27" s="58"/>
      <c r="K27" s="59"/>
      <c r="L27" s="60"/>
      <c r="M27" s="40"/>
      <c r="N27" s="41"/>
      <c r="O27" s="42"/>
      <c r="P27" s="45">
        <v>3</v>
      </c>
      <c r="Q27" s="46">
        <v>40.35</v>
      </c>
      <c r="R27" s="47">
        <v>1.2</v>
      </c>
      <c r="S27" s="50"/>
      <c r="T27" s="51"/>
      <c r="U27" s="49"/>
      <c r="V27" s="53">
        <v>2</v>
      </c>
      <c r="W27" s="54">
        <v>42.86</v>
      </c>
      <c r="X27" s="55">
        <v>1.5</v>
      </c>
      <c r="Y27" s="86"/>
      <c r="Z27" s="87"/>
      <c r="AA27" s="88"/>
      <c r="AB27" s="13">
        <f t="shared" si="6"/>
        <v>83.210000000000008</v>
      </c>
      <c r="AC27" s="12">
        <f t="shared" si="7"/>
        <v>2.7</v>
      </c>
      <c r="AD27" s="14">
        <f t="shared" si="8"/>
        <v>85.910000000000011</v>
      </c>
    </row>
    <row r="28" spans="1:32">
      <c r="A28" s="11">
        <v>4</v>
      </c>
      <c r="B28" s="18" t="s">
        <v>9</v>
      </c>
      <c r="C28" s="27" t="s">
        <v>65</v>
      </c>
      <c r="D28" s="93" t="s">
        <v>61</v>
      </c>
      <c r="E28" s="84" t="s">
        <v>28</v>
      </c>
      <c r="F28" s="100" t="s">
        <v>78</v>
      </c>
      <c r="G28" s="63"/>
      <c r="H28" s="67"/>
      <c r="I28" s="65"/>
      <c r="J28" s="91"/>
      <c r="K28" s="59"/>
      <c r="L28" s="60"/>
      <c r="M28" s="40"/>
      <c r="N28" s="41"/>
      <c r="O28" s="42"/>
      <c r="P28" s="45"/>
      <c r="Q28" s="46"/>
      <c r="R28" s="47"/>
      <c r="S28" s="50">
        <v>2</v>
      </c>
      <c r="T28" s="51">
        <v>41.55</v>
      </c>
      <c r="U28" s="49">
        <v>1.5</v>
      </c>
      <c r="V28" s="53"/>
      <c r="W28" s="54"/>
      <c r="X28" s="55"/>
      <c r="Y28" s="86">
        <v>2</v>
      </c>
      <c r="Z28" s="87">
        <v>40.409999999999997</v>
      </c>
      <c r="AA28" s="88">
        <v>1.5</v>
      </c>
      <c r="AB28" s="13">
        <f t="shared" si="6"/>
        <v>81.96</v>
      </c>
      <c r="AC28" s="12">
        <f t="shared" si="7"/>
        <v>3</v>
      </c>
      <c r="AD28" s="14">
        <f t="shared" si="8"/>
        <v>84.96</v>
      </c>
    </row>
    <row r="29" spans="1:32">
      <c r="A29" s="11">
        <v>5</v>
      </c>
      <c r="B29" s="18" t="s">
        <v>9</v>
      </c>
      <c r="C29" s="27" t="s">
        <v>62</v>
      </c>
      <c r="D29" s="93" t="s">
        <v>61</v>
      </c>
      <c r="E29" s="94" t="s">
        <v>28</v>
      </c>
      <c r="F29" s="100" t="s">
        <v>78</v>
      </c>
      <c r="G29" s="63"/>
      <c r="H29" s="67"/>
      <c r="I29" s="65"/>
      <c r="J29" s="58"/>
      <c r="K29" s="61"/>
      <c r="L29" s="60"/>
      <c r="M29" s="40">
        <v>1</v>
      </c>
      <c r="N29" s="41">
        <v>36.5</v>
      </c>
      <c r="O29" s="42">
        <v>2</v>
      </c>
      <c r="P29" s="45"/>
      <c r="Q29" s="46"/>
      <c r="R29" s="47"/>
      <c r="S29" s="50">
        <v>4</v>
      </c>
      <c r="T29" s="51">
        <v>34.9</v>
      </c>
      <c r="U29" s="49">
        <v>1</v>
      </c>
      <c r="V29" s="53"/>
      <c r="W29" s="54"/>
      <c r="X29" s="55"/>
      <c r="Y29" s="86"/>
      <c r="Z29" s="87"/>
      <c r="AA29" s="88"/>
      <c r="AB29" s="13">
        <f t="shared" si="6"/>
        <v>71.400000000000006</v>
      </c>
      <c r="AC29" s="12">
        <f t="shared" si="7"/>
        <v>3</v>
      </c>
      <c r="AD29" s="14">
        <f t="shared" si="8"/>
        <v>74.400000000000006</v>
      </c>
    </row>
    <row r="30" spans="1:32">
      <c r="A30" s="17">
        <v>6</v>
      </c>
      <c r="B30" s="18" t="s">
        <v>9</v>
      </c>
      <c r="C30" s="27" t="s">
        <v>45</v>
      </c>
      <c r="D30" s="19" t="s">
        <v>14</v>
      </c>
      <c r="E30" s="94" t="s">
        <v>28</v>
      </c>
      <c r="F30" s="100" t="s">
        <v>78</v>
      </c>
      <c r="G30" s="63"/>
      <c r="H30" s="67"/>
      <c r="I30" s="65"/>
      <c r="J30" s="91">
        <v>2</v>
      </c>
      <c r="K30" s="59">
        <v>36.1</v>
      </c>
      <c r="L30" s="60">
        <v>1.5</v>
      </c>
      <c r="M30" s="40"/>
      <c r="N30" s="41"/>
      <c r="O30" s="42"/>
      <c r="P30" s="45">
        <v>4</v>
      </c>
      <c r="Q30" s="46">
        <v>32.630000000000003</v>
      </c>
      <c r="R30" s="47">
        <v>1</v>
      </c>
      <c r="S30" s="50"/>
      <c r="T30" s="51"/>
      <c r="U30" s="49"/>
      <c r="V30" s="53"/>
      <c r="W30" s="54"/>
      <c r="X30" s="55"/>
      <c r="Y30" s="86"/>
      <c r="Z30" s="87"/>
      <c r="AA30" s="88"/>
      <c r="AB30" s="13">
        <f t="shared" si="6"/>
        <v>68.73</v>
      </c>
      <c r="AC30" s="12">
        <f t="shared" si="7"/>
        <v>2.5</v>
      </c>
      <c r="AD30" s="14">
        <f t="shared" si="8"/>
        <v>71.23</v>
      </c>
    </row>
    <row r="31" spans="1:32" s="24" customFormat="1">
      <c r="A31" s="94">
        <v>7</v>
      </c>
      <c r="B31" s="93" t="s">
        <v>9</v>
      </c>
      <c r="C31" s="27" t="s">
        <v>60</v>
      </c>
      <c r="D31" s="19" t="s">
        <v>61</v>
      </c>
      <c r="E31" s="94" t="s">
        <v>28</v>
      </c>
      <c r="F31" s="100" t="s">
        <v>79</v>
      </c>
      <c r="G31" s="63"/>
      <c r="H31" s="67"/>
      <c r="I31" s="65"/>
      <c r="J31" s="91"/>
      <c r="K31" s="59"/>
      <c r="L31" s="60"/>
      <c r="M31" s="40"/>
      <c r="N31" s="41"/>
      <c r="O31" s="42"/>
      <c r="P31" s="45"/>
      <c r="Q31" s="46"/>
      <c r="R31" s="47"/>
      <c r="S31" s="50">
        <v>1</v>
      </c>
      <c r="T31" s="51">
        <v>44.5</v>
      </c>
      <c r="U31" s="49">
        <v>2</v>
      </c>
      <c r="V31" s="53"/>
      <c r="W31" s="54"/>
      <c r="X31" s="55"/>
      <c r="Y31" s="86"/>
      <c r="Z31" s="87"/>
      <c r="AA31" s="88"/>
      <c r="AB31" s="13">
        <f t="shared" si="6"/>
        <v>44.5</v>
      </c>
      <c r="AC31" s="12">
        <f t="shared" si="7"/>
        <v>2</v>
      </c>
      <c r="AD31" s="14">
        <f t="shared" si="8"/>
        <v>46.5</v>
      </c>
    </row>
    <row r="32" spans="1:32" s="24" customFormat="1">
      <c r="A32" s="93">
        <v>8</v>
      </c>
      <c r="B32" s="18" t="s">
        <v>9</v>
      </c>
      <c r="C32" s="33" t="s">
        <v>43</v>
      </c>
      <c r="D32" s="19" t="s">
        <v>14</v>
      </c>
      <c r="E32" s="94" t="s">
        <v>28</v>
      </c>
      <c r="F32" s="100" t="s">
        <v>79</v>
      </c>
      <c r="G32" s="63"/>
      <c r="H32" s="67"/>
      <c r="I32" s="66"/>
      <c r="J32" s="91"/>
      <c r="K32" s="59"/>
      <c r="L32" s="60"/>
      <c r="M32" s="40"/>
      <c r="N32" s="41"/>
      <c r="O32" s="42"/>
      <c r="P32" s="45">
        <v>1</v>
      </c>
      <c r="Q32" s="46">
        <v>43.57</v>
      </c>
      <c r="R32" s="47">
        <v>2</v>
      </c>
      <c r="S32" s="50"/>
      <c r="T32" s="51"/>
      <c r="U32" s="49"/>
      <c r="V32" s="53"/>
      <c r="W32" s="54"/>
      <c r="X32" s="55"/>
      <c r="Y32" s="86"/>
      <c r="Z32" s="87"/>
      <c r="AA32" s="88"/>
      <c r="AB32" s="13">
        <f t="shared" si="6"/>
        <v>43.57</v>
      </c>
      <c r="AC32" s="12">
        <f t="shared" si="7"/>
        <v>2</v>
      </c>
      <c r="AD32" s="14">
        <f t="shared" si="8"/>
        <v>45.57</v>
      </c>
    </row>
    <row r="33" spans="1:30" s="24" customFormat="1">
      <c r="A33" s="93">
        <v>9</v>
      </c>
      <c r="B33" s="18" t="s">
        <v>9</v>
      </c>
      <c r="C33" s="27" t="s">
        <v>66</v>
      </c>
      <c r="D33" s="19" t="s">
        <v>61</v>
      </c>
      <c r="E33" s="94" t="s">
        <v>28</v>
      </c>
      <c r="F33" s="100" t="s">
        <v>79</v>
      </c>
      <c r="G33" s="63"/>
      <c r="H33" s="67"/>
      <c r="I33" s="65"/>
      <c r="J33" s="91"/>
      <c r="K33" s="59"/>
      <c r="L33" s="60"/>
      <c r="M33" s="40"/>
      <c r="N33" s="41"/>
      <c r="O33" s="42"/>
      <c r="P33" s="45"/>
      <c r="Q33" s="46"/>
      <c r="R33" s="47"/>
      <c r="S33" s="50"/>
      <c r="T33" s="51"/>
      <c r="U33" s="49"/>
      <c r="V33" s="53"/>
      <c r="W33" s="54"/>
      <c r="X33" s="55"/>
      <c r="Y33" s="86">
        <v>1</v>
      </c>
      <c r="Z33" s="87">
        <v>43.36</v>
      </c>
      <c r="AA33" s="88">
        <v>2</v>
      </c>
      <c r="AB33" s="13">
        <f t="shared" si="6"/>
        <v>43.36</v>
      </c>
      <c r="AC33" s="12">
        <f t="shared" si="7"/>
        <v>2</v>
      </c>
      <c r="AD33" s="14">
        <f t="shared" si="8"/>
        <v>45.36</v>
      </c>
    </row>
    <row r="34" spans="1:30" s="24" customFormat="1">
      <c r="A34" s="93">
        <v>10</v>
      </c>
      <c r="B34" s="18" t="s">
        <v>9</v>
      </c>
      <c r="C34" s="27" t="s">
        <v>70</v>
      </c>
      <c r="D34" s="19" t="s">
        <v>12</v>
      </c>
      <c r="E34" s="94" t="s">
        <v>28</v>
      </c>
      <c r="F34" s="100" t="s">
        <v>79</v>
      </c>
      <c r="G34" s="63">
        <v>2</v>
      </c>
      <c r="H34" s="67">
        <v>42.85</v>
      </c>
      <c r="I34" s="65">
        <v>1.5</v>
      </c>
      <c r="J34" s="91"/>
      <c r="K34" s="59"/>
      <c r="L34" s="60"/>
      <c r="M34" s="40"/>
      <c r="N34" s="41"/>
      <c r="O34" s="42"/>
      <c r="P34" s="45"/>
      <c r="Q34" s="46"/>
      <c r="R34" s="47"/>
      <c r="S34" s="50"/>
      <c r="T34" s="51"/>
      <c r="U34" s="49"/>
      <c r="V34" s="53"/>
      <c r="W34" s="54"/>
      <c r="X34" s="55"/>
      <c r="Y34" s="86"/>
      <c r="Z34" s="87"/>
      <c r="AA34" s="88"/>
      <c r="AB34" s="13">
        <f t="shared" si="6"/>
        <v>42.85</v>
      </c>
      <c r="AC34" s="12">
        <f t="shared" si="7"/>
        <v>1.5</v>
      </c>
      <c r="AD34" s="14">
        <f t="shared" si="8"/>
        <v>44.35</v>
      </c>
    </row>
    <row r="35" spans="1:30" s="24" customFormat="1">
      <c r="A35" s="93">
        <v>11</v>
      </c>
      <c r="B35" s="93" t="s">
        <v>9</v>
      </c>
      <c r="C35" s="27" t="s">
        <v>50</v>
      </c>
      <c r="D35" s="19" t="s">
        <v>13</v>
      </c>
      <c r="E35" s="94" t="s">
        <v>28</v>
      </c>
      <c r="F35" s="100" t="s">
        <v>79</v>
      </c>
      <c r="G35" s="63"/>
      <c r="H35" s="67"/>
      <c r="I35" s="65"/>
      <c r="J35" s="91"/>
      <c r="K35" s="59"/>
      <c r="L35" s="60"/>
      <c r="M35" s="40"/>
      <c r="N35" s="41"/>
      <c r="O35" s="42"/>
      <c r="P35" s="45"/>
      <c r="Q35" s="46"/>
      <c r="R35" s="47"/>
      <c r="S35" s="50"/>
      <c r="T35" s="51"/>
      <c r="U35" s="49"/>
      <c r="V35" s="53">
        <v>3</v>
      </c>
      <c r="W35" s="54">
        <v>39.08</v>
      </c>
      <c r="X35" s="55">
        <v>1.2</v>
      </c>
      <c r="Y35" s="86"/>
      <c r="Z35" s="87"/>
      <c r="AA35" s="88"/>
      <c r="AB35" s="13">
        <f t="shared" si="6"/>
        <v>39.08</v>
      </c>
      <c r="AC35" s="12">
        <f t="shared" si="7"/>
        <v>1.2</v>
      </c>
      <c r="AD35" s="14">
        <f t="shared" si="8"/>
        <v>40.28</v>
      </c>
    </row>
    <row r="36" spans="1:30" s="24" customFormat="1">
      <c r="A36" s="93">
        <v>12</v>
      </c>
      <c r="B36" s="18" t="s">
        <v>9</v>
      </c>
      <c r="C36" s="27" t="s">
        <v>56</v>
      </c>
      <c r="D36" s="19" t="s">
        <v>12</v>
      </c>
      <c r="E36" s="94" t="s">
        <v>28</v>
      </c>
      <c r="F36" s="100" t="s">
        <v>79</v>
      </c>
      <c r="G36" s="63">
        <v>3</v>
      </c>
      <c r="H36" s="67">
        <v>39</v>
      </c>
      <c r="I36" s="65">
        <v>1.2</v>
      </c>
      <c r="J36" s="91"/>
      <c r="K36" s="59"/>
      <c r="L36" s="60"/>
      <c r="M36" s="40"/>
      <c r="N36" s="41"/>
      <c r="O36" s="42"/>
      <c r="P36" s="45"/>
      <c r="Q36" s="46"/>
      <c r="R36" s="47"/>
      <c r="S36" s="50"/>
      <c r="T36" s="51"/>
      <c r="U36" s="49"/>
      <c r="V36" s="53"/>
      <c r="W36" s="54"/>
      <c r="X36" s="55"/>
      <c r="Y36" s="86"/>
      <c r="Z36" s="87"/>
      <c r="AA36" s="88"/>
      <c r="AB36" s="13">
        <f t="shared" si="6"/>
        <v>39</v>
      </c>
      <c r="AC36" s="12">
        <f t="shared" si="7"/>
        <v>1.2</v>
      </c>
      <c r="AD36" s="14">
        <f t="shared" si="8"/>
        <v>40.200000000000003</v>
      </c>
    </row>
    <row r="37" spans="1:30" s="24" customFormat="1">
      <c r="A37" s="94">
        <v>13</v>
      </c>
      <c r="B37" s="18" t="s">
        <v>9</v>
      </c>
      <c r="C37" s="27" t="s">
        <v>77</v>
      </c>
      <c r="D37" s="19" t="s">
        <v>61</v>
      </c>
      <c r="E37" s="94" t="s">
        <v>28</v>
      </c>
      <c r="F37" s="100" t="s">
        <v>79</v>
      </c>
      <c r="G37" s="63"/>
      <c r="H37" s="67"/>
      <c r="I37" s="65"/>
      <c r="J37" s="91"/>
      <c r="K37" s="59"/>
      <c r="L37" s="60"/>
      <c r="M37" s="40"/>
      <c r="N37" s="41"/>
      <c r="O37" s="42"/>
      <c r="P37" s="45"/>
      <c r="Q37" s="46"/>
      <c r="R37" s="47"/>
      <c r="S37" s="50">
        <v>3</v>
      </c>
      <c r="T37" s="51">
        <v>36.979999999999997</v>
      </c>
      <c r="U37" s="49">
        <v>1.2</v>
      </c>
      <c r="V37" s="53"/>
      <c r="W37" s="54"/>
      <c r="X37" s="55"/>
      <c r="Y37" s="86"/>
      <c r="Z37" s="87"/>
      <c r="AA37" s="88"/>
      <c r="AB37" s="13">
        <f t="shared" si="6"/>
        <v>36.979999999999997</v>
      </c>
      <c r="AC37" s="12">
        <f t="shared" si="7"/>
        <v>1.2</v>
      </c>
      <c r="AD37" s="14">
        <f t="shared" si="8"/>
        <v>38.18</v>
      </c>
    </row>
    <row r="38" spans="1:30" s="24" customFormat="1">
      <c r="A38" s="93">
        <v>14</v>
      </c>
      <c r="B38" s="18" t="s">
        <v>9</v>
      </c>
      <c r="C38" s="27" t="s">
        <v>71</v>
      </c>
      <c r="D38" s="19" t="s">
        <v>23</v>
      </c>
      <c r="E38" s="94" t="s">
        <v>28</v>
      </c>
      <c r="F38" s="100" t="s">
        <v>79</v>
      </c>
      <c r="G38" s="63">
        <v>4</v>
      </c>
      <c r="H38" s="67">
        <v>34.9</v>
      </c>
      <c r="I38" s="65">
        <v>1</v>
      </c>
      <c r="J38" s="91"/>
      <c r="K38" s="59"/>
      <c r="L38" s="60"/>
      <c r="M38" s="40"/>
      <c r="N38" s="41"/>
      <c r="O38" s="42"/>
      <c r="P38" s="45"/>
      <c r="Q38" s="46"/>
      <c r="R38" s="47"/>
      <c r="S38" s="50"/>
      <c r="T38" s="51"/>
      <c r="U38" s="49"/>
      <c r="V38" s="53"/>
      <c r="W38" s="54"/>
      <c r="X38" s="55"/>
      <c r="Y38" s="86"/>
      <c r="Z38" s="87"/>
      <c r="AA38" s="88"/>
      <c r="AB38" s="13">
        <f t="shared" si="6"/>
        <v>34.9</v>
      </c>
      <c r="AC38" s="12">
        <f t="shared" si="7"/>
        <v>1</v>
      </c>
      <c r="AD38" s="14">
        <f t="shared" si="8"/>
        <v>35.9</v>
      </c>
    </row>
    <row r="39" spans="1:30">
      <c r="A39" s="93">
        <v>15</v>
      </c>
      <c r="B39" s="93" t="s">
        <v>9</v>
      </c>
      <c r="C39" s="33" t="s">
        <v>39</v>
      </c>
      <c r="D39" s="19" t="s">
        <v>14</v>
      </c>
      <c r="E39" s="84" t="s">
        <v>28</v>
      </c>
      <c r="F39" s="100" t="s">
        <v>79</v>
      </c>
      <c r="G39" s="63"/>
      <c r="H39" s="67"/>
      <c r="I39" s="66"/>
      <c r="J39" s="91"/>
      <c r="K39" s="59"/>
      <c r="L39" s="60"/>
      <c r="M39" s="40"/>
      <c r="N39" s="41"/>
      <c r="O39" s="42"/>
      <c r="P39" s="45">
        <v>5</v>
      </c>
      <c r="Q39" s="46">
        <v>30.66</v>
      </c>
      <c r="R39" s="47">
        <v>0.8</v>
      </c>
      <c r="S39" s="50"/>
      <c r="T39" s="51"/>
      <c r="U39" s="49"/>
      <c r="V39" s="53"/>
      <c r="W39" s="54"/>
      <c r="X39" s="55"/>
      <c r="Y39" s="86"/>
      <c r="Z39" s="87"/>
      <c r="AA39" s="88"/>
      <c r="AB39" s="13">
        <f t="shared" si="6"/>
        <v>30.66</v>
      </c>
      <c r="AC39" s="12">
        <f t="shared" si="7"/>
        <v>0.8</v>
      </c>
      <c r="AD39" s="14">
        <f t="shared" si="8"/>
        <v>31.46</v>
      </c>
    </row>
    <row r="40" spans="1:30">
      <c r="A40" s="121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3"/>
    </row>
    <row r="41" spans="1:30" s="24" customFormat="1">
      <c r="A41" s="103">
        <v>1</v>
      </c>
      <c r="B41" s="106" t="s">
        <v>9</v>
      </c>
      <c r="C41" s="107" t="s">
        <v>72</v>
      </c>
      <c r="D41" s="108" t="s">
        <v>23</v>
      </c>
      <c r="E41" s="103" t="s">
        <v>29</v>
      </c>
      <c r="F41" s="105" t="s">
        <v>78</v>
      </c>
      <c r="G41" s="63">
        <v>2</v>
      </c>
      <c r="H41" s="64">
        <v>41.45</v>
      </c>
      <c r="I41" s="65">
        <v>1.5</v>
      </c>
      <c r="J41" s="58"/>
      <c r="K41" s="59"/>
      <c r="L41" s="60"/>
      <c r="M41" s="40"/>
      <c r="N41" s="41"/>
      <c r="O41" s="42"/>
      <c r="P41" s="45"/>
      <c r="Q41" s="46"/>
      <c r="R41" s="47"/>
      <c r="S41" s="50"/>
      <c r="T41" s="51"/>
      <c r="U41" s="49"/>
      <c r="V41" s="57">
        <v>1</v>
      </c>
      <c r="W41" s="54">
        <v>42.15</v>
      </c>
      <c r="X41" s="55">
        <v>2</v>
      </c>
      <c r="Y41" s="86"/>
      <c r="Z41" s="87"/>
      <c r="AA41" s="88"/>
      <c r="AB41" s="13">
        <f t="shared" ref="AB41:AB51" si="9">SUM(H41,K41,N41,Q41,T41,W41,Z41)</f>
        <v>83.6</v>
      </c>
      <c r="AC41" s="12">
        <f t="shared" ref="AC41:AC51" si="10">SUM(I41,L41,O41,R41,U41,X41,AA41)</f>
        <v>3.5</v>
      </c>
      <c r="AD41" s="14">
        <f t="shared" ref="AD41:AD51" si="11">SUM(AB41:AC41)</f>
        <v>87.1</v>
      </c>
    </row>
    <row r="42" spans="1:30" s="24" customFormat="1">
      <c r="A42" s="103">
        <v>2</v>
      </c>
      <c r="B42" s="106" t="s">
        <v>9</v>
      </c>
      <c r="C42" s="107" t="s">
        <v>53</v>
      </c>
      <c r="D42" s="108" t="s">
        <v>13</v>
      </c>
      <c r="E42" s="103" t="s">
        <v>29</v>
      </c>
      <c r="F42" s="105" t="s">
        <v>78</v>
      </c>
      <c r="G42" s="63"/>
      <c r="H42" s="64"/>
      <c r="I42" s="65"/>
      <c r="J42" s="58">
        <v>3</v>
      </c>
      <c r="K42" s="59">
        <v>42.15</v>
      </c>
      <c r="L42" s="60">
        <v>1.2</v>
      </c>
      <c r="M42" s="40"/>
      <c r="N42" s="41"/>
      <c r="O42" s="42"/>
      <c r="P42" s="45"/>
      <c r="Q42" s="46"/>
      <c r="R42" s="47"/>
      <c r="S42" s="50"/>
      <c r="T42" s="51"/>
      <c r="U42" s="49"/>
      <c r="V42" s="57">
        <v>3</v>
      </c>
      <c r="W42" s="54">
        <v>40.46</v>
      </c>
      <c r="X42" s="55">
        <v>1.2</v>
      </c>
      <c r="Y42" s="86"/>
      <c r="Z42" s="87"/>
      <c r="AA42" s="88"/>
      <c r="AB42" s="13">
        <f t="shared" si="9"/>
        <v>82.61</v>
      </c>
      <c r="AC42" s="12">
        <f t="shared" si="10"/>
        <v>2.4</v>
      </c>
      <c r="AD42" s="14">
        <f t="shared" si="11"/>
        <v>85.01</v>
      </c>
    </row>
    <row r="43" spans="1:30" s="24" customFormat="1">
      <c r="A43" s="103">
        <v>3</v>
      </c>
      <c r="B43" s="106" t="s">
        <v>9</v>
      </c>
      <c r="C43" s="104" t="s">
        <v>52</v>
      </c>
      <c r="D43" s="108" t="s">
        <v>27</v>
      </c>
      <c r="E43" s="103" t="s">
        <v>29</v>
      </c>
      <c r="F43" s="105" t="s">
        <v>78</v>
      </c>
      <c r="G43" s="63">
        <v>3</v>
      </c>
      <c r="H43" s="64">
        <v>28.6</v>
      </c>
      <c r="I43" s="65">
        <v>1.2</v>
      </c>
      <c r="J43" s="58"/>
      <c r="K43" s="59"/>
      <c r="L43" s="60"/>
      <c r="M43" s="40"/>
      <c r="N43" s="43"/>
      <c r="O43" s="42"/>
      <c r="P43" s="45"/>
      <c r="Q43" s="46"/>
      <c r="R43" s="47"/>
      <c r="S43" s="50"/>
      <c r="T43" s="51"/>
      <c r="U43" s="49"/>
      <c r="V43" s="57">
        <v>2</v>
      </c>
      <c r="W43" s="54">
        <v>40.85</v>
      </c>
      <c r="X43" s="55">
        <v>1.5</v>
      </c>
      <c r="Y43" s="86"/>
      <c r="Z43" s="87"/>
      <c r="AA43" s="88"/>
      <c r="AB43" s="13">
        <f t="shared" si="9"/>
        <v>69.45</v>
      </c>
      <c r="AC43" s="12">
        <f t="shared" si="10"/>
        <v>2.7</v>
      </c>
      <c r="AD43" s="14">
        <f t="shared" si="11"/>
        <v>72.150000000000006</v>
      </c>
    </row>
    <row r="44" spans="1:30" s="24" customFormat="1">
      <c r="A44" s="94">
        <v>4</v>
      </c>
      <c r="B44" s="85" t="s">
        <v>9</v>
      </c>
      <c r="C44" s="20" t="s">
        <v>67</v>
      </c>
      <c r="D44" s="19" t="s">
        <v>15</v>
      </c>
      <c r="E44" s="84" t="s">
        <v>29</v>
      </c>
      <c r="F44" s="100" t="s">
        <v>79</v>
      </c>
      <c r="G44" s="63"/>
      <c r="H44" s="64"/>
      <c r="I44" s="65"/>
      <c r="J44" s="58"/>
      <c r="K44" s="59"/>
      <c r="L44" s="60"/>
      <c r="M44" s="40"/>
      <c r="N44" s="41"/>
      <c r="O44" s="42"/>
      <c r="P44" s="45"/>
      <c r="Q44" s="46"/>
      <c r="R44" s="47"/>
      <c r="S44" s="50"/>
      <c r="T44" s="51"/>
      <c r="U44" s="49"/>
      <c r="V44" s="53"/>
      <c r="W44" s="54"/>
      <c r="X44" s="55"/>
      <c r="Y44" s="86">
        <v>1</v>
      </c>
      <c r="Z44" s="87">
        <v>47.7</v>
      </c>
      <c r="AA44" s="88">
        <v>2</v>
      </c>
      <c r="AB44" s="13">
        <f t="shared" si="9"/>
        <v>47.7</v>
      </c>
      <c r="AC44" s="12">
        <f t="shared" si="10"/>
        <v>2</v>
      </c>
      <c r="AD44" s="14">
        <f t="shared" si="11"/>
        <v>49.7</v>
      </c>
    </row>
    <row r="45" spans="1:30" s="24" customFormat="1">
      <c r="A45" s="94">
        <v>5</v>
      </c>
      <c r="B45" s="18" t="s">
        <v>9</v>
      </c>
      <c r="C45" s="102" t="s">
        <v>125</v>
      </c>
      <c r="D45" s="93" t="s">
        <v>68</v>
      </c>
      <c r="E45" s="84" t="s">
        <v>29</v>
      </c>
      <c r="F45" s="100" t="s">
        <v>79</v>
      </c>
      <c r="G45" s="63"/>
      <c r="H45" s="64"/>
      <c r="I45" s="65"/>
      <c r="J45" s="58">
        <v>1</v>
      </c>
      <c r="K45" s="59">
        <v>45.5</v>
      </c>
      <c r="L45" s="60">
        <v>2</v>
      </c>
      <c r="M45" s="40"/>
      <c r="N45" s="41"/>
      <c r="O45" s="42"/>
      <c r="P45" s="45"/>
      <c r="Q45" s="46"/>
      <c r="R45" s="47"/>
      <c r="S45" s="50"/>
      <c r="T45" s="51"/>
      <c r="U45" s="49"/>
      <c r="V45" s="53"/>
      <c r="W45" s="54"/>
      <c r="X45" s="55"/>
      <c r="Y45" s="86"/>
      <c r="Z45" s="87"/>
      <c r="AA45" s="88"/>
      <c r="AB45" s="13">
        <f t="shared" si="9"/>
        <v>45.5</v>
      </c>
      <c r="AC45" s="12">
        <f t="shared" si="10"/>
        <v>2</v>
      </c>
      <c r="AD45" s="14">
        <f t="shared" si="11"/>
        <v>47.5</v>
      </c>
    </row>
    <row r="46" spans="1:30" s="24" customFormat="1">
      <c r="A46" s="94">
        <v>6</v>
      </c>
      <c r="B46" s="18" t="s">
        <v>9</v>
      </c>
      <c r="C46" s="20" t="s">
        <v>70</v>
      </c>
      <c r="D46" s="93" t="s">
        <v>12</v>
      </c>
      <c r="E46" s="84" t="s">
        <v>29</v>
      </c>
      <c r="F46" s="100" t="s">
        <v>79</v>
      </c>
      <c r="G46" s="63">
        <v>1</v>
      </c>
      <c r="H46" s="64">
        <v>45.3</v>
      </c>
      <c r="I46" s="65">
        <v>2</v>
      </c>
      <c r="J46" s="58"/>
      <c r="K46" s="59"/>
      <c r="L46" s="60"/>
      <c r="M46" s="40"/>
      <c r="N46" s="41"/>
      <c r="O46" s="42"/>
      <c r="P46" s="45"/>
      <c r="Q46" s="46"/>
      <c r="R46" s="47"/>
      <c r="S46" s="50"/>
      <c r="T46" s="51"/>
      <c r="U46" s="49"/>
      <c r="V46" s="53"/>
      <c r="W46" s="54"/>
      <c r="X46" s="55"/>
      <c r="Y46" s="86"/>
      <c r="Z46" s="87"/>
      <c r="AA46" s="88"/>
      <c r="AB46" s="13">
        <f t="shared" si="9"/>
        <v>45.3</v>
      </c>
      <c r="AC46" s="12">
        <f t="shared" si="10"/>
        <v>2</v>
      </c>
      <c r="AD46" s="14">
        <f t="shared" si="11"/>
        <v>47.3</v>
      </c>
    </row>
    <row r="47" spans="1:30" s="24" customFormat="1">
      <c r="A47" s="94">
        <v>7</v>
      </c>
      <c r="B47" s="18" t="s">
        <v>9</v>
      </c>
      <c r="C47" s="20" t="s">
        <v>69</v>
      </c>
      <c r="D47" s="93" t="s">
        <v>13</v>
      </c>
      <c r="E47" s="84" t="s">
        <v>29</v>
      </c>
      <c r="F47" s="100" t="s">
        <v>79</v>
      </c>
      <c r="G47" s="63"/>
      <c r="H47" s="64"/>
      <c r="I47" s="65"/>
      <c r="J47" s="58">
        <v>2</v>
      </c>
      <c r="K47" s="59">
        <v>44.25</v>
      </c>
      <c r="L47" s="60">
        <v>1.5</v>
      </c>
      <c r="M47" s="40"/>
      <c r="N47" s="41"/>
      <c r="O47" s="42"/>
      <c r="P47" s="45"/>
      <c r="Q47" s="46"/>
      <c r="R47" s="47"/>
      <c r="S47" s="50"/>
      <c r="T47" s="51"/>
      <c r="U47" s="49"/>
      <c r="V47" s="53"/>
      <c r="W47" s="54"/>
      <c r="X47" s="55"/>
      <c r="Y47" s="86"/>
      <c r="Z47" s="87"/>
      <c r="AA47" s="88"/>
      <c r="AB47" s="13">
        <f t="shared" si="9"/>
        <v>44.25</v>
      </c>
      <c r="AC47" s="12">
        <f t="shared" si="10"/>
        <v>1.5</v>
      </c>
      <c r="AD47" s="14">
        <f t="shared" si="11"/>
        <v>45.75</v>
      </c>
    </row>
    <row r="48" spans="1:30" s="24" customFormat="1">
      <c r="A48" s="94">
        <v>8</v>
      </c>
      <c r="B48" s="23" t="s">
        <v>9</v>
      </c>
      <c r="C48" s="20" t="s">
        <v>54</v>
      </c>
      <c r="D48" s="93" t="s">
        <v>27</v>
      </c>
      <c r="E48" s="84" t="s">
        <v>29</v>
      </c>
      <c r="F48" s="100" t="s">
        <v>79</v>
      </c>
      <c r="G48" s="63"/>
      <c r="H48" s="64"/>
      <c r="I48" s="65"/>
      <c r="J48" s="58"/>
      <c r="K48" s="59"/>
      <c r="L48" s="60"/>
      <c r="M48" s="40"/>
      <c r="N48" s="41"/>
      <c r="O48" s="42"/>
      <c r="P48" s="45"/>
      <c r="Q48" s="46"/>
      <c r="R48" s="47"/>
      <c r="S48" s="50"/>
      <c r="T48" s="51"/>
      <c r="U48" s="49"/>
      <c r="V48" s="57">
        <v>4</v>
      </c>
      <c r="W48" s="54">
        <v>39.75</v>
      </c>
      <c r="X48" s="55">
        <v>1</v>
      </c>
      <c r="Y48" s="86"/>
      <c r="Z48" s="87"/>
      <c r="AA48" s="88"/>
      <c r="AB48" s="13">
        <f t="shared" si="9"/>
        <v>39.75</v>
      </c>
      <c r="AC48" s="12">
        <f t="shared" si="10"/>
        <v>1</v>
      </c>
      <c r="AD48" s="14">
        <f t="shared" si="11"/>
        <v>40.75</v>
      </c>
    </row>
    <row r="49" spans="1:30" s="24" customFormat="1">
      <c r="A49" s="94">
        <v>9</v>
      </c>
      <c r="B49" s="18" t="s">
        <v>9</v>
      </c>
      <c r="C49" s="20" t="s">
        <v>45</v>
      </c>
      <c r="D49" s="93" t="s">
        <v>13</v>
      </c>
      <c r="E49" s="84" t="s">
        <v>29</v>
      </c>
      <c r="F49" s="100" t="s">
        <v>79</v>
      </c>
      <c r="G49" s="63"/>
      <c r="H49" s="64"/>
      <c r="I49" s="65"/>
      <c r="J49" s="58">
        <v>4</v>
      </c>
      <c r="K49" s="59">
        <v>37.774999999999999</v>
      </c>
      <c r="L49" s="60">
        <v>1</v>
      </c>
      <c r="M49" s="40"/>
      <c r="N49" s="41"/>
      <c r="O49" s="42"/>
      <c r="P49" s="45"/>
      <c r="Q49" s="46"/>
      <c r="R49" s="47"/>
      <c r="S49" s="50"/>
      <c r="T49" s="51"/>
      <c r="U49" s="49"/>
      <c r="V49" s="53"/>
      <c r="W49" s="54"/>
      <c r="X49" s="55"/>
      <c r="Y49" s="86"/>
      <c r="Z49" s="87"/>
      <c r="AA49" s="88"/>
      <c r="AB49" s="13">
        <f t="shared" si="9"/>
        <v>37.774999999999999</v>
      </c>
      <c r="AC49" s="12">
        <f t="shared" si="10"/>
        <v>1</v>
      </c>
      <c r="AD49" s="14">
        <f t="shared" si="11"/>
        <v>38.774999999999999</v>
      </c>
    </row>
    <row r="50" spans="1:30" s="24" customFormat="1">
      <c r="A50" s="94">
        <v>10</v>
      </c>
      <c r="B50" s="18"/>
      <c r="C50" s="20" t="s">
        <v>55</v>
      </c>
      <c r="D50" s="93" t="s">
        <v>13</v>
      </c>
      <c r="E50" s="94" t="s">
        <v>29</v>
      </c>
      <c r="F50" s="100" t="s">
        <v>79</v>
      </c>
      <c r="G50" s="69"/>
      <c r="H50" s="69"/>
      <c r="I50" s="65"/>
      <c r="J50" s="58"/>
      <c r="K50" s="59"/>
      <c r="L50" s="77"/>
      <c r="M50" s="40"/>
      <c r="N50" s="41"/>
      <c r="O50" s="42"/>
      <c r="P50" s="45"/>
      <c r="Q50" s="46"/>
      <c r="R50" s="47"/>
      <c r="S50" s="50"/>
      <c r="T50" s="51"/>
      <c r="U50" s="49"/>
      <c r="V50" s="57">
        <v>5</v>
      </c>
      <c r="W50" s="54">
        <v>32.46</v>
      </c>
      <c r="X50" s="55">
        <v>0.8</v>
      </c>
      <c r="Y50" s="86"/>
      <c r="Z50" s="87"/>
      <c r="AA50" s="88"/>
      <c r="AB50" s="13">
        <f t="shared" si="9"/>
        <v>32.46</v>
      </c>
      <c r="AC50" s="12">
        <f t="shared" si="10"/>
        <v>0.8</v>
      </c>
      <c r="AD50" s="14">
        <f t="shared" si="11"/>
        <v>33.26</v>
      </c>
    </row>
    <row r="51" spans="1:30" s="24" customFormat="1">
      <c r="A51" s="94">
        <v>11</v>
      </c>
      <c r="B51" s="18" t="s">
        <v>9</v>
      </c>
      <c r="C51" s="27" t="s">
        <v>46</v>
      </c>
      <c r="D51" s="94" t="s">
        <v>14</v>
      </c>
      <c r="E51" s="84" t="s">
        <v>29</v>
      </c>
      <c r="F51" s="100" t="s">
        <v>79</v>
      </c>
      <c r="G51" s="70"/>
      <c r="H51" s="64"/>
      <c r="I51" s="65"/>
      <c r="J51" s="62"/>
      <c r="K51" s="59"/>
      <c r="L51" s="60"/>
      <c r="M51" s="44"/>
      <c r="N51" s="41"/>
      <c r="O51" s="42"/>
      <c r="P51" s="45">
        <v>1</v>
      </c>
      <c r="Q51" s="46">
        <v>25.63</v>
      </c>
      <c r="R51" s="47">
        <v>2</v>
      </c>
      <c r="S51" s="52"/>
      <c r="T51" s="51"/>
      <c r="U51" s="49"/>
      <c r="V51" s="57"/>
      <c r="W51" s="54"/>
      <c r="X51" s="55"/>
      <c r="Y51" s="90"/>
      <c r="Z51" s="87"/>
      <c r="AA51" s="88"/>
      <c r="AB51" s="13">
        <f t="shared" si="9"/>
        <v>25.63</v>
      </c>
      <c r="AC51" s="12">
        <f t="shared" si="10"/>
        <v>2</v>
      </c>
      <c r="AD51" s="14">
        <f t="shared" si="11"/>
        <v>27.63</v>
      </c>
    </row>
    <row r="52" spans="1:30" s="24" customFormat="1">
      <c r="A52" s="121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3"/>
    </row>
    <row r="53" spans="1:30" s="24" customFormat="1">
      <c r="A53" s="80">
        <v>1</v>
      </c>
      <c r="B53" s="80" t="s">
        <v>10</v>
      </c>
      <c r="C53" s="27" t="s">
        <v>57</v>
      </c>
      <c r="D53" s="94" t="s">
        <v>58</v>
      </c>
      <c r="E53" s="80" t="s">
        <v>21</v>
      </c>
      <c r="F53" s="100" t="s">
        <v>78</v>
      </c>
      <c r="G53" s="70"/>
      <c r="H53" s="64"/>
      <c r="I53" s="65"/>
      <c r="J53" s="62">
        <v>1</v>
      </c>
      <c r="K53" s="59">
        <v>44.3</v>
      </c>
      <c r="L53" s="60">
        <v>2</v>
      </c>
      <c r="M53" s="44"/>
      <c r="N53" s="41"/>
      <c r="O53" s="42"/>
      <c r="P53" s="48"/>
      <c r="Q53" s="46"/>
      <c r="R53" s="47"/>
      <c r="S53" s="52"/>
      <c r="T53" s="51"/>
      <c r="U53" s="49"/>
      <c r="V53" s="57">
        <v>1</v>
      </c>
      <c r="W53" s="54">
        <v>41.84</v>
      </c>
      <c r="X53" s="55">
        <v>2</v>
      </c>
      <c r="Y53" s="90"/>
      <c r="Z53" s="87"/>
      <c r="AA53" s="88"/>
      <c r="AB53" s="13">
        <f>SUM(H53,K53,N53,Q53,T53,W53,Z53)</f>
        <v>86.14</v>
      </c>
      <c r="AC53" s="12">
        <f>SUM(I53,L53,O53,R53,U53,X53,AA53)</f>
        <v>4</v>
      </c>
      <c r="AD53" s="14">
        <f>SUM(AB53:AC53)</f>
        <v>90.14</v>
      </c>
    </row>
    <row r="54" spans="1:30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3"/>
    </row>
    <row r="55" spans="1:30">
      <c r="A55" s="10">
        <v>1</v>
      </c>
      <c r="B55" s="10" t="s">
        <v>10</v>
      </c>
      <c r="C55" s="27" t="s">
        <v>56</v>
      </c>
      <c r="D55" s="36" t="s">
        <v>12</v>
      </c>
      <c r="E55" s="10" t="s">
        <v>20</v>
      </c>
      <c r="F55" s="100" t="s">
        <v>78</v>
      </c>
      <c r="G55" s="70">
        <v>1</v>
      </c>
      <c r="H55" s="64">
        <v>50.15</v>
      </c>
      <c r="I55" s="65">
        <v>2</v>
      </c>
      <c r="J55" s="62"/>
      <c r="K55" s="59"/>
      <c r="L55" s="60"/>
      <c r="M55" s="44"/>
      <c r="N55" s="41"/>
      <c r="O55" s="42"/>
      <c r="P55" s="48"/>
      <c r="Q55" s="46"/>
      <c r="R55" s="47"/>
      <c r="S55" s="52"/>
      <c r="T55" s="51"/>
      <c r="U55" s="49"/>
      <c r="V55" s="57">
        <v>1</v>
      </c>
      <c r="W55" s="54">
        <v>46.68</v>
      </c>
      <c r="X55" s="55">
        <v>2</v>
      </c>
      <c r="Y55" s="90"/>
      <c r="Z55" s="87"/>
      <c r="AA55" s="88"/>
      <c r="AB55" s="13">
        <f>SUM(H55,K55,N55,Q55,T55,W55,Z55)</f>
        <v>96.83</v>
      </c>
      <c r="AC55" s="12">
        <f>SUM(I55,L55,O55,R55,U55,X55,AA55)</f>
        <v>4</v>
      </c>
      <c r="AD55" s="14">
        <f>SUM(AB55:AC55)</f>
        <v>100.83</v>
      </c>
    </row>
    <row r="56" spans="1:30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3"/>
    </row>
    <row r="57" spans="1:30">
      <c r="A57" s="10">
        <v>1</v>
      </c>
      <c r="B57" s="10" t="s">
        <v>11</v>
      </c>
      <c r="C57" s="27" t="s">
        <v>47</v>
      </c>
      <c r="D57" s="36" t="s">
        <v>12</v>
      </c>
      <c r="E57" s="23" t="s">
        <v>20</v>
      </c>
      <c r="F57" s="100" t="s">
        <v>79</v>
      </c>
      <c r="G57" s="70"/>
      <c r="H57" s="64"/>
      <c r="I57" s="65"/>
      <c r="J57" s="62"/>
      <c r="K57" s="59"/>
      <c r="L57" s="60"/>
      <c r="M57" s="44"/>
      <c r="N57" s="41"/>
      <c r="O57" s="42"/>
      <c r="P57" s="48">
        <v>1</v>
      </c>
      <c r="Q57" s="46">
        <v>39.130000000000003</v>
      </c>
      <c r="R57" s="47">
        <v>2</v>
      </c>
      <c r="S57" s="52"/>
      <c r="T57" s="51"/>
      <c r="U57" s="49"/>
      <c r="V57" s="57"/>
      <c r="W57" s="54"/>
      <c r="X57" s="55"/>
      <c r="Y57" s="90"/>
      <c r="Z57" s="87"/>
      <c r="AA57" s="88"/>
      <c r="AB57" s="13">
        <f>SUM(H57,K57,N57,Q57,T57,W57,Z57)</f>
        <v>39.130000000000003</v>
      </c>
      <c r="AC57" s="12">
        <f>SUM(I57,L57,O57,R57,U57,X57,AA57)</f>
        <v>2</v>
      </c>
      <c r="AD57" s="14">
        <f>SUM(AB57:AC57)</f>
        <v>41.13</v>
      </c>
    </row>
    <row r="58" spans="1:30">
      <c r="A58" s="23">
        <v>2</v>
      </c>
      <c r="B58" s="23" t="s">
        <v>11</v>
      </c>
      <c r="C58" s="27" t="s">
        <v>48</v>
      </c>
      <c r="D58" s="36" t="s">
        <v>14</v>
      </c>
      <c r="E58" s="36" t="s">
        <v>20</v>
      </c>
      <c r="F58" s="100" t="s">
        <v>79</v>
      </c>
      <c r="G58" s="70"/>
      <c r="H58" s="64"/>
      <c r="I58" s="65"/>
      <c r="J58" s="62"/>
      <c r="K58" s="59"/>
      <c r="L58" s="60"/>
      <c r="M58" s="44"/>
      <c r="N58" s="41"/>
      <c r="O58" s="42"/>
      <c r="P58" s="48">
        <v>2</v>
      </c>
      <c r="Q58" s="46">
        <v>37.71</v>
      </c>
      <c r="R58" s="47">
        <v>1.5</v>
      </c>
      <c r="S58" s="52"/>
      <c r="T58" s="51"/>
      <c r="U58" s="49"/>
      <c r="V58" s="57"/>
      <c r="W58" s="54"/>
      <c r="X58" s="55"/>
      <c r="Y58" s="90"/>
      <c r="Z58" s="87"/>
      <c r="AA58" s="88"/>
      <c r="AB58" s="13">
        <f>SUM(H58,K58,N58,Q58,T58,W58,Z58)</f>
        <v>37.71</v>
      </c>
      <c r="AC58" s="12">
        <f>SUM(I58,L58,O58,R58,U58,X58,AA58)</f>
        <v>1.5</v>
      </c>
      <c r="AD58" s="14">
        <f>SUM(AB58:AC58)</f>
        <v>39.21</v>
      </c>
    </row>
    <row r="60" spans="1:30" ht="18.75">
      <c r="A60" s="124" t="s">
        <v>25</v>
      </c>
      <c r="B60" s="124"/>
      <c r="C60" s="124"/>
      <c r="D60" s="22">
        <v>48</v>
      </c>
    </row>
    <row r="61" spans="1:30" ht="18.75">
      <c r="A61" s="124" t="s">
        <v>26</v>
      </c>
      <c r="B61" s="124"/>
      <c r="C61" s="124"/>
      <c r="D61" s="22">
        <v>9</v>
      </c>
      <c r="G61" s="2" t="s">
        <v>12</v>
      </c>
      <c r="H61" s="3" t="s">
        <v>14</v>
      </c>
      <c r="I61" s="3" t="s">
        <v>61</v>
      </c>
      <c r="J61" s="2" t="s">
        <v>23</v>
      </c>
      <c r="K61" s="3" t="s">
        <v>58</v>
      </c>
      <c r="L61" s="3" t="s">
        <v>27</v>
      </c>
      <c r="M61" s="2" t="s">
        <v>13</v>
      </c>
      <c r="N61" s="3" t="s">
        <v>31</v>
      </c>
      <c r="O61" s="3" t="s">
        <v>68</v>
      </c>
    </row>
    <row r="63" spans="1:30">
      <c r="A63" s="146" t="s">
        <v>30</v>
      </c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</row>
    <row r="64" spans="1:30"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</row>
    <row r="65" spans="3:18"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</row>
  </sheetData>
  <sortState ref="C6:AD23">
    <sortCondition descending="1" ref="AD6:AD23"/>
  </sortState>
  <mergeCells count="28">
    <mergeCell ref="Y3:AA3"/>
    <mergeCell ref="A63:B63"/>
    <mergeCell ref="C63:R63"/>
    <mergeCell ref="C64:R64"/>
    <mergeCell ref="C65:R65"/>
    <mergeCell ref="F3:F4"/>
    <mergeCell ref="A60:C60"/>
    <mergeCell ref="A61:C61"/>
    <mergeCell ref="A56:AD56"/>
    <mergeCell ref="A24:AD24"/>
    <mergeCell ref="A54:AD54"/>
    <mergeCell ref="A52:AD52"/>
    <mergeCell ref="A1:AD1"/>
    <mergeCell ref="A2:AD2"/>
    <mergeCell ref="A5:AD5"/>
    <mergeCell ref="A40:AD40"/>
    <mergeCell ref="AD3:AD4"/>
    <mergeCell ref="G3:I3"/>
    <mergeCell ref="J3:L3"/>
    <mergeCell ref="M3:O3"/>
    <mergeCell ref="S3:U3"/>
    <mergeCell ref="V3:X3"/>
    <mergeCell ref="A3:A4"/>
    <mergeCell ref="P3:R3"/>
    <mergeCell ref="B3:B4"/>
    <mergeCell ref="C3:C4"/>
    <mergeCell ref="D3:D4"/>
    <mergeCell ref="E3:E4"/>
  </mergeCells>
  <printOptions horizontalCentered="1" verticalCentered="1"/>
  <pageMargins left="0" right="0" top="0" bottom="0" header="0.31496062992125984" footer="0.31496062992125984"/>
  <pageSetup paperSize="9" scale="64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88"/>
  <sheetViews>
    <sheetView topLeftCell="A55" zoomScale="76" zoomScaleNormal="76" workbookViewId="0">
      <selection activeCell="S86" sqref="S86"/>
    </sheetView>
  </sheetViews>
  <sheetFormatPr defaultRowHeight="15"/>
  <cols>
    <col min="1" max="1" width="5.42578125" style="2" customWidth="1"/>
    <col min="2" max="2" width="4.7109375" style="2" customWidth="1"/>
    <col min="3" max="3" width="37" style="30" customWidth="1"/>
    <col min="4" max="5" width="7.85546875" style="2" customWidth="1"/>
    <col min="6" max="6" width="4.140625" style="2" customWidth="1"/>
    <col min="7" max="7" width="7.28515625" style="2" customWidth="1"/>
    <col min="8" max="9" width="7.28515625" style="3" customWidth="1"/>
    <col min="10" max="10" width="7.28515625" style="2" customWidth="1"/>
    <col min="11" max="12" width="7.28515625" style="3" customWidth="1"/>
    <col min="13" max="13" width="7.28515625" style="2" customWidth="1"/>
    <col min="14" max="15" width="7.28515625" style="3" customWidth="1"/>
    <col min="16" max="16" width="7.28515625" style="2" customWidth="1"/>
    <col min="17" max="18" width="7.28515625" style="3" customWidth="1"/>
    <col min="19" max="19" width="7.28515625" style="2" customWidth="1"/>
    <col min="20" max="21" width="7.28515625" style="3" customWidth="1"/>
    <col min="22" max="22" width="7.28515625" style="2" customWidth="1"/>
    <col min="23" max="24" width="7.28515625" style="3" customWidth="1"/>
    <col min="25" max="25" width="7.28515625" style="83" customWidth="1"/>
    <col min="26" max="27" width="7.28515625" style="3" customWidth="1"/>
    <col min="28" max="28" width="8.5703125" style="3" customWidth="1"/>
    <col min="29" max="29" width="8.85546875" style="2" customWidth="1"/>
    <col min="30" max="30" width="8.5703125" style="9" customWidth="1"/>
    <col min="31" max="16384" width="9.140625" style="24"/>
  </cols>
  <sheetData>
    <row r="1" spans="1:30" ht="24.75" customHeight="1">
      <c r="A1" s="115" t="s">
        <v>34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</row>
    <row r="2" spans="1:30" ht="45" customHeight="1">
      <c r="A2" s="116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</row>
    <row r="3" spans="1:30">
      <c r="A3" s="137" t="s">
        <v>17</v>
      </c>
      <c r="B3" s="137" t="s">
        <v>18</v>
      </c>
      <c r="C3" s="150" t="s">
        <v>0</v>
      </c>
      <c r="D3" s="137" t="s">
        <v>1</v>
      </c>
      <c r="E3" s="141" t="s">
        <v>19</v>
      </c>
      <c r="F3" s="151" t="s">
        <v>37</v>
      </c>
      <c r="G3" s="125" t="s">
        <v>2</v>
      </c>
      <c r="H3" s="126"/>
      <c r="I3" s="127"/>
      <c r="J3" s="128" t="s">
        <v>3</v>
      </c>
      <c r="K3" s="129"/>
      <c r="L3" s="130"/>
      <c r="M3" s="131" t="s">
        <v>4</v>
      </c>
      <c r="N3" s="132"/>
      <c r="O3" s="133"/>
      <c r="P3" s="138" t="s">
        <v>5</v>
      </c>
      <c r="Q3" s="139"/>
      <c r="R3" s="140"/>
      <c r="S3" s="153" t="s">
        <v>6</v>
      </c>
      <c r="T3" s="154"/>
      <c r="U3" s="155"/>
      <c r="V3" s="134" t="s">
        <v>22</v>
      </c>
      <c r="W3" s="135"/>
      <c r="X3" s="136"/>
      <c r="Y3" s="143" t="s">
        <v>36</v>
      </c>
      <c r="Z3" s="144"/>
      <c r="AA3" s="145"/>
      <c r="AB3" s="7" t="s">
        <v>7</v>
      </c>
      <c r="AC3" s="26" t="s">
        <v>7</v>
      </c>
      <c r="AD3" s="124" t="s">
        <v>7</v>
      </c>
    </row>
    <row r="4" spans="1:30">
      <c r="A4" s="137"/>
      <c r="B4" s="137"/>
      <c r="C4" s="150"/>
      <c r="D4" s="137"/>
      <c r="E4" s="142"/>
      <c r="F4" s="152"/>
      <c r="G4" s="26" t="s">
        <v>17</v>
      </c>
      <c r="H4" s="5" t="s">
        <v>8</v>
      </c>
      <c r="I4" s="5" t="s">
        <v>16</v>
      </c>
      <c r="J4" s="26" t="s">
        <v>17</v>
      </c>
      <c r="K4" s="5" t="s">
        <v>8</v>
      </c>
      <c r="L4" s="5" t="s">
        <v>16</v>
      </c>
      <c r="M4" s="26" t="s">
        <v>17</v>
      </c>
      <c r="N4" s="5" t="s">
        <v>8</v>
      </c>
      <c r="O4" s="5" t="s">
        <v>16</v>
      </c>
      <c r="P4" s="26" t="s">
        <v>17</v>
      </c>
      <c r="Q4" s="5" t="s">
        <v>8</v>
      </c>
      <c r="R4" s="5" t="s">
        <v>16</v>
      </c>
      <c r="S4" s="26" t="s">
        <v>17</v>
      </c>
      <c r="T4" s="5" t="s">
        <v>8</v>
      </c>
      <c r="U4" s="5" t="s">
        <v>16</v>
      </c>
      <c r="V4" s="26" t="s">
        <v>17</v>
      </c>
      <c r="W4" s="5" t="s">
        <v>8</v>
      </c>
      <c r="X4" s="5" t="s">
        <v>16</v>
      </c>
      <c r="Y4" s="82" t="s">
        <v>17</v>
      </c>
      <c r="Z4" s="5" t="s">
        <v>8</v>
      </c>
      <c r="AA4" s="5" t="s">
        <v>16</v>
      </c>
      <c r="AB4" s="7" t="s">
        <v>8</v>
      </c>
      <c r="AC4" s="8" t="s">
        <v>16</v>
      </c>
      <c r="AD4" s="124"/>
    </row>
    <row r="5" spans="1:30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20"/>
    </row>
    <row r="6" spans="1:30">
      <c r="A6" s="84">
        <v>1</v>
      </c>
      <c r="B6" s="112" t="s">
        <v>11</v>
      </c>
      <c r="C6" s="27" t="s">
        <v>67</v>
      </c>
      <c r="D6" s="93" t="s">
        <v>61</v>
      </c>
      <c r="E6" s="112" t="s">
        <v>24</v>
      </c>
      <c r="F6" s="112" t="s">
        <v>78</v>
      </c>
      <c r="G6" s="63"/>
      <c r="H6" s="64"/>
      <c r="I6" s="65"/>
      <c r="J6" s="58"/>
      <c r="K6" s="59"/>
      <c r="L6" s="60"/>
      <c r="M6" s="40"/>
      <c r="N6" s="41"/>
      <c r="O6" s="42"/>
      <c r="P6" s="45"/>
      <c r="Q6" s="46"/>
      <c r="R6" s="47"/>
      <c r="S6" s="73">
        <v>1</v>
      </c>
      <c r="T6" s="74">
        <v>25.3</v>
      </c>
      <c r="U6" s="75">
        <v>2</v>
      </c>
      <c r="V6" s="53"/>
      <c r="W6" s="54"/>
      <c r="X6" s="55"/>
      <c r="Y6" s="86">
        <v>1</v>
      </c>
      <c r="Z6" s="87">
        <v>26.1</v>
      </c>
      <c r="AA6" s="88">
        <v>2</v>
      </c>
      <c r="AB6" s="13">
        <f>SUM(H6,K6,N6,Q6,T6,W6,Z6)</f>
        <v>51.400000000000006</v>
      </c>
      <c r="AC6" s="12">
        <f>SUM(I6,L6,O6,R6,U6,X6,AA6)</f>
        <v>4</v>
      </c>
      <c r="AD6" s="14">
        <f>SUM(AB6:AC6)</f>
        <v>55.400000000000006</v>
      </c>
    </row>
    <row r="7" spans="1:30">
      <c r="A7" s="26">
        <v>2</v>
      </c>
      <c r="B7" s="112" t="s">
        <v>11</v>
      </c>
      <c r="C7" s="20" t="s">
        <v>80</v>
      </c>
      <c r="D7" s="26" t="s">
        <v>14</v>
      </c>
      <c r="E7" s="26" t="s">
        <v>24</v>
      </c>
      <c r="F7" s="112" t="s">
        <v>78</v>
      </c>
      <c r="G7" s="63"/>
      <c r="H7" s="64"/>
      <c r="I7" s="66"/>
      <c r="J7" s="58"/>
      <c r="K7" s="59"/>
      <c r="L7" s="59"/>
      <c r="M7" s="40"/>
      <c r="N7" s="41"/>
      <c r="O7" s="42"/>
      <c r="P7" s="45">
        <v>1</v>
      </c>
      <c r="Q7" s="46">
        <v>23.92</v>
      </c>
      <c r="R7" s="47">
        <v>2</v>
      </c>
      <c r="S7" s="73"/>
      <c r="T7" s="74"/>
      <c r="U7" s="75"/>
      <c r="V7" s="53">
        <v>1</v>
      </c>
      <c r="W7" s="54">
        <v>26.23</v>
      </c>
      <c r="X7" s="55">
        <v>2</v>
      </c>
      <c r="Y7" s="86"/>
      <c r="Z7" s="87"/>
      <c r="AA7" s="88"/>
      <c r="AB7" s="13">
        <f>SUM(H7,K7,N7,Q7,T7,W7,Z7)</f>
        <v>50.150000000000006</v>
      </c>
      <c r="AC7" s="12">
        <f>SUM(I7,L7,O7,R7,U7,X7,AA7)</f>
        <v>4</v>
      </c>
      <c r="AD7" s="14">
        <f>SUM(AB7:AC7)</f>
        <v>54.150000000000006</v>
      </c>
    </row>
    <row r="8" spans="1:30">
      <c r="A8" s="113">
        <v>3</v>
      </c>
      <c r="B8" s="26" t="s">
        <v>9</v>
      </c>
      <c r="C8" s="27" t="s">
        <v>51</v>
      </c>
      <c r="D8" s="112" t="s">
        <v>61</v>
      </c>
      <c r="E8" s="26" t="s">
        <v>24</v>
      </c>
      <c r="F8" s="112" t="s">
        <v>79</v>
      </c>
      <c r="G8" s="63"/>
      <c r="H8" s="64"/>
      <c r="I8" s="65"/>
      <c r="J8" s="58"/>
      <c r="K8" s="59"/>
      <c r="L8" s="60"/>
      <c r="M8" s="40"/>
      <c r="N8" s="41"/>
      <c r="O8" s="42"/>
      <c r="P8" s="45"/>
      <c r="Q8" s="46"/>
      <c r="R8" s="47"/>
      <c r="S8" s="73"/>
      <c r="T8" s="74"/>
      <c r="U8" s="75"/>
      <c r="V8" s="53">
        <v>2</v>
      </c>
      <c r="W8" s="54">
        <v>25.25</v>
      </c>
      <c r="X8" s="55">
        <v>1.5</v>
      </c>
      <c r="Y8" s="86"/>
      <c r="Z8" s="87"/>
      <c r="AA8" s="88"/>
      <c r="AB8" s="13">
        <f>SUM(H8,K8,N8,Q8,T8,W8,Z8)</f>
        <v>25.25</v>
      </c>
      <c r="AC8" s="12">
        <f>SUM(I8,L8,O8,R8,U8,X8,AA8)</f>
        <v>1.5</v>
      </c>
      <c r="AD8" s="14">
        <f>SUM(AB8:AC8)</f>
        <v>26.75</v>
      </c>
    </row>
    <row r="9" spans="1:30">
      <c r="A9" s="112">
        <v>4</v>
      </c>
      <c r="B9" s="37" t="s">
        <v>9</v>
      </c>
      <c r="C9" s="27" t="s">
        <v>57</v>
      </c>
      <c r="D9" s="112" t="s">
        <v>58</v>
      </c>
      <c r="E9" s="37" t="s">
        <v>24</v>
      </c>
      <c r="F9" s="112" t="s">
        <v>79</v>
      </c>
      <c r="G9" s="63"/>
      <c r="H9" s="64"/>
      <c r="I9" s="65"/>
      <c r="J9" s="58">
        <v>1</v>
      </c>
      <c r="K9" s="59">
        <v>23.3</v>
      </c>
      <c r="L9" s="60">
        <v>2</v>
      </c>
      <c r="M9" s="40"/>
      <c r="N9" s="72"/>
      <c r="O9" s="42"/>
      <c r="P9" s="45"/>
      <c r="Q9" s="46"/>
      <c r="R9" s="47"/>
      <c r="S9" s="73"/>
      <c r="T9" s="74"/>
      <c r="U9" s="75"/>
      <c r="V9" s="53"/>
      <c r="W9" s="54"/>
      <c r="X9" s="55"/>
      <c r="Y9" s="86"/>
      <c r="Z9" s="87"/>
      <c r="AA9" s="88"/>
      <c r="AB9" s="13">
        <f>SUM(H9,K9,N9,Q9,T9,W9,Z9)</f>
        <v>23.3</v>
      </c>
      <c r="AC9" s="12">
        <f>SUM(I9,L9,O9,R9,U9,X9,AA9)</f>
        <v>2</v>
      </c>
      <c r="AD9" s="14">
        <f>SUM(AB9:AC9)</f>
        <v>25.3</v>
      </c>
    </row>
    <row r="10" spans="1:30">
      <c r="A10" s="113">
        <v>5</v>
      </c>
      <c r="B10" s="112" t="s">
        <v>11</v>
      </c>
      <c r="C10" s="27" t="s">
        <v>81</v>
      </c>
      <c r="D10" s="112" t="s">
        <v>14</v>
      </c>
      <c r="E10" s="26" t="s">
        <v>24</v>
      </c>
      <c r="F10" s="112" t="s">
        <v>79</v>
      </c>
      <c r="G10" s="63"/>
      <c r="H10" s="64"/>
      <c r="I10" s="65"/>
      <c r="J10" s="58"/>
      <c r="K10" s="59"/>
      <c r="L10" s="60"/>
      <c r="M10" s="40"/>
      <c r="N10" s="72"/>
      <c r="O10" s="42"/>
      <c r="P10" s="45">
        <v>2</v>
      </c>
      <c r="Q10" s="46">
        <v>23.16</v>
      </c>
      <c r="R10" s="47">
        <v>1.5</v>
      </c>
      <c r="S10" s="73"/>
      <c r="T10" s="74"/>
      <c r="U10" s="75"/>
      <c r="V10" s="53"/>
      <c r="W10" s="54"/>
      <c r="X10" s="55"/>
      <c r="Y10" s="86"/>
      <c r="Z10" s="87"/>
      <c r="AA10" s="88"/>
      <c r="AB10" s="13">
        <f>SUM(H10,K10,N10,Q10,T10,W10,Z10)</f>
        <v>23.16</v>
      </c>
      <c r="AC10" s="12">
        <f>SUM(I10,L10,O10,R10,U10,X10,AA10)</f>
        <v>1.5</v>
      </c>
      <c r="AD10" s="14">
        <f>SUM(AB10:AC10)</f>
        <v>24.66</v>
      </c>
    </row>
    <row r="11" spans="1:30">
      <c r="A11" s="112">
        <v>6</v>
      </c>
      <c r="B11" s="112" t="s">
        <v>10</v>
      </c>
      <c r="C11" s="27" t="s">
        <v>57</v>
      </c>
      <c r="D11" s="112" t="s">
        <v>58</v>
      </c>
      <c r="E11" s="26" t="s">
        <v>24</v>
      </c>
      <c r="F11" s="112" t="s">
        <v>79</v>
      </c>
      <c r="G11" s="63"/>
      <c r="H11" s="64"/>
      <c r="I11" s="65"/>
      <c r="J11" s="58">
        <v>2</v>
      </c>
      <c r="K11" s="59">
        <v>22.875</v>
      </c>
      <c r="L11" s="60">
        <v>1.5</v>
      </c>
      <c r="M11" s="40"/>
      <c r="N11" s="41"/>
      <c r="O11" s="42"/>
      <c r="P11" s="45"/>
      <c r="Q11" s="46"/>
      <c r="R11" s="47"/>
      <c r="S11" s="73"/>
      <c r="T11" s="74"/>
      <c r="U11" s="75"/>
      <c r="V11" s="53"/>
      <c r="W11" s="54"/>
      <c r="X11" s="55"/>
      <c r="Y11" s="86"/>
      <c r="Z11" s="87"/>
      <c r="AA11" s="88"/>
      <c r="AB11" s="13">
        <f>SUM(H11,K11,N11,Q11,T11,W11,Z11)</f>
        <v>22.875</v>
      </c>
      <c r="AC11" s="12">
        <f>SUM(I11,L11,O11,R11,U11,X11,AA11)</f>
        <v>1.5</v>
      </c>
      <c r="AD11" s="14">
        <f>SUM(AB11:AC11)</f>
        <v>24.375</v>
      </c>
    </row>
    <row r="12" spans="1:30">
      <c r="A12" s="113">
        <v>7</v>
      </c>
      <c r="B12" s="37" t="s">
        <v>9</v>
      </c>
      <c r="C12" s="27" t="s">
        <v>90</v>
      </c>
      <c r="D12" s="112" t="s">
        <v>31</v>
      </c>
      <c r="E12" s="37" t="s">
        <v>24</v>
      </c>
      <c r="F12" s="112" t="s">
        <v>79</v>
      </c>
      <c r="G12" s="63"/>
      <c r="H12" s="67"/>
      <c r="I12" s="65"/>
      <c r="J12" s="58"/>
      <c r="K12" s="59"/>
      <c r="L12" s="60"/>
      <c r="M12" s="111">
        <v>1</v>
      </c>
      <c r="N12" s="41">
        <v>21.9</v>
      </c>
      <c r="O12" s="42">
        <v>2</v>
      </c>
      <c r="P12" s="45"/>
      <c r="Q12" s="46"/>
      <c r="R12" s="47"/>
      <c r="S12" s="73"/>
      <c r="T12" s="74"/>
      <c r="U12" s="75"/>
      <c r="V12" s="53"/>
      <c r="W12" s="54"/>
      <c r="X12" s="55"/>
      <c r="Y12" s="86"/>
      <c r="Z12" s="87"/>
      <c r="AA12" s="88"/>
      <c r="AB12" s="13">
        <f>SUM(H12,K12,N12,Q12,T12,W12,Z12)</f>
        <v>21.9</v>
      </c>
      <c r="AC12" s="12">
        <f>SUM(I12,L12,O12,R12,U12,X12,AA12)</f>
        <v>2</v>
      </c>
      <c r="AD12" s="14">
        <f>SUM(AB12:AC12)</f>
        <v>23.9</v>
      </c>
    </row>
    <row r="13" spans="1:30">
      <c r="A13" s="112">
        <v>8</v>
      </c>
      <c r="B13" s="37" t="s">
        <v>11</v>
      </c>
      <c r="C13" s="71" t="s">
        <v>66</v>
      </c>
      <c r="D13" s="19" t="s">
        <v>61</v>
      </c>
      <c r="E13" s="36" t="s">
        <v>24</v>
      </c>
      <c r="F13" s="112" t="s">
        <v>79</v>
      </c>
      <c r="G13" s="63"/>
      <c r="H13" s="67"/>
      <c r="I13" s="65"/>
      <c r="J13" s="58"/>
      <c r="K13" s="59"/>
      <c r="L13" s="60"/>
      <c r="M13" s="111"/>
      <c r="N13" s="41"/>
      <c r="O13" s="42"/>
      <c r="P13" s="45"/>
      <c r="Q13" s="46"/>
      <c r="R13" s="47"/>
      <c r="S13" s="73"/>
      <c r="T13" s="74"/>
      <c r="U13" s="75"/>
      <c r="V13" s="53"/>
      <c r="W13" s="54"/>
      <c r="X13" s="55"/>
      <c r="Y13" s="86">
        <v>2</v>
      </c>
      <c r="Z13" s="87">
        <v>22.26</v>
      </c>
      <c r="AA13" s="88">
        <v>1.5</v>
      </c>
      <c r="AB13" s="13">
        <f>SUM(H13,K13,N13,Q13,T13,W13,Z13)</f>
        <v>22.26</v>
      </c>
      <c r="AC13" s="12">
        <f>SUM(I13,L13,O13,R13,U13,X13,AA13)</f>
        <v>1.5</v>
      </c>
      <c r="AD13" s="14">
        <f>SUM(AB13:AC13)</f>
        <v>23.76</v>
      </c>
    </row>
    <row r="14" spans="1:30">
      <c r="A14" s="113">
        <v>9</v>
      </c>
      <c r="B14" s="112" t="s">
        <v>9</v>
      </c>
      <c r="C14" s="27" t="s">
        <v>105</v>
      </c>
      <c r="D14" s="19" t="s">
        <v>14</v>
      </c>
      <c r="E14" s="112" t="s">
        <v>24</v>
      </c>
      <c r="F14" s="112" t="s">
        <v>79</v>
      </c>
      <c r="G14" s="63"/>
      <c r="H14" s="67"/>
      <c r="I14" s="65"/>
      <c r="J14" s="58"/>
      <c r="K14" s="59"/>
      <c r="L14" s="60"/>
      <c r="M14" s="111"/>
      <c r="N14" s="72"/>
      <c r="O14" s="42"/>
      <c r="P14" s="45">
        <v>3</v>
      </c>
      <c r="Q14" s="46">
        <v>22.53</v>
      </c>
      <c r="R14" s="47">
        <v>1.2</v>
      </c>
      <c r="S14" s="73"/>
      <c r="T14" s="74"/>
      <c r="U14" s="75"/>
      <c r="V14" s="53"/>
      <c r="W14" s="54"/>
      <c r="X14" s="55"/>
      <c r="Y14" s="86"/>
      <c r="Z14" s="87"/>
      <c r="AA14" s="88"/>
      <c r="AB14" s="13">
        <f>SUM(H14,K14,N14,Q14,T14,W14,Z14)</f>
        <v>22.53</v>
      </c>
      <c r="AC14" s="12">
        <f>SUM(I14,L14,O14,R14,U14,X14,AA14)</f>
        <v>1.2</v>
      </c>
      <c r="AD14" s="14">
        <f>SUM(AB14:AC14)</f>
        <v>23.73</v>
      </c>
    </row>
    <row r="15" spans="1:30">
      <c r="A15" s="112">
        <v>10</v>
      </c>
      <c r="B15" s="112" t="s">
        <v>10</v>
      </c>
      <c r="C15" s="27" t="s">
        <v>96</v>
      </c>
      <c r="D15" s="19" t="s">
        <v>12</v>
      </c>
      <c r="E15" s="112" t="s">
        <v>24</v>
      </c>
      <c r="F15" s="112" t="s">
        <v>79</v>
      </c>
      <c r="G15" s="63">
        <v>1</v>
      </c>
      <c r="H15" s="67">
        <v>21.6</v>
      </c>
      <c r="I15" s="65">
        <v>2</v>
      </c>
      <c r="J15" s="58"/>
      <c r="K15" s="59"/>
      <c r="L15" s="60"/>
      <c r="M15" s="111"/>
      <c r="N15" s="72"/>
      <c r="O15" s="42"/>
      <c r="P15" s="45"/>
      <c r="Q15" s="46"/>
      <c r="R15" s="47"/>
      <c r="S15" s="73"/>
      <c r="T15" s="74"/>
      <c r="U15" s="75"/>
      <c r="V15" s="53"/>
      <c r="W15" s="54"/>
      <c r="X15" s="55"/>
      <c r="Y15" s="86"/>
      <c r="Z15" s="87"/>
      <c r="AA15" s="88"/>
      <c r="AB15" s="13">
        <f>SUM(H15,K15,N15,Q15,T15,W15,Z15)</f>
        <v>21.6</v>
      </c>
      <c r="AC15" s="12">
        <f>SUM(I15,L15,O15,R15,U15,X15,AA15)</f>
        <v>2</v>
      </c>
      <c r="AD15" s="14">
        <f>SUM(AB15:AC15)</f>
        <v>23.6</v>
      </c>
    </row>
    <row r="16" spans="1:30">
      <c r="A16" s="113">
        <v>11</v>
      </c>
      <c r="B16" s="112" t="s">
        <v>9</v>
      </c>
      <c r="C16" s="27" t="s">
        <v>106</v>
      </c>
      <c r="D16" s="19" t="s">
        <v>14</v>
      </c>
      <c r="E16" s="112" t="s">
        <v>24</v>
      </c>
      <c r="F16" s="112" t="s">
        <v>79</v>
      </c>
      <c r="G16" s="63"/>
      <c r="H16" s="67"/>
      <c r="I16" s="65"/>
      <c r="J16" s="58"/>
      <c r="K16" s="59"/>
      <c r="L16" s="60"/>
      <c r="M16" s="111"/>
      <c r="N16" s="72"/>
      <c r="O16" s="42"/>
      <c r="P16" s="45">
        <v>4</v>
      </c>
      <c r="Q16" s="46">
        <v>22.22</v>
      </c>
      <c r="R16" s="47">
        <v>1</v>
      </c>
      <c r="S16" s="73"/>
      <c r="T16" s="74"/>
      <c r="U16" s="75"/>
      <c r="V16" s="53"/>
      <c r="W16" s="54"/>
      <c r="X16" s="55"/>
      <c r="Y16" s="86"/>
      <c r="Z16" s="87"/>
      <c r="AA16" s="88"/>
      <c r="AB16" s="13">
        <f>SUM(H16,K16,N16,Q16,T16,W16,Z16)</f>
        <v>22.22</v>
      </c>
      <c r="AC16" s="12">
        <f>SUM(I16,L16,O16,R16,U16,X16,AA16)</f>
        <v>1</v>
      </c>
      <c r="AD16" s="14">
        <f>SUM(AB16:AC16)</f>
        <v>23.22</v>
      </c>
    </row>
    <row r="17" spans="1:30">
      <c r="A17" s="112">
        <v>12</v>
      </c>
      <c r="B17" s="112" t="s">
        <v>10</v>
      </c>
      <c r="C17" s="27" t="s">
        <v>97</v>
      </c>
      <c r="D17" s="19" t="s">
        <v>12</v>
      </c>
      <c r="E17" s="112" t="s">
        <v>24</v>
      </c>
      <c r="F17" s="112" t="s">
        <v>79</v>
      </c>
      <c r="G17" s="63">
        <v>2</v>
      </c>
      <c r="H17" s="67">
        <v>21.25</v>
      </c>
      <c r="I17" s="65">
        <v>1.5</v>
      </c>
      <c r="J17" s="58"/>
      <c r="K17" s="59"/>
      <c r="L17" s="60"/>
      <c r="M17" s="111"/>
      <c r="N17" s="72"/>
      <c r="O17" s="42"/>
      <c r="P17" s="45"/>
      <c r="Q17" s="46"/>
      <c r="R17" s="47"/>
      <c r="S17" s="73"/>
      <c r="T17" s="74"/>
      <c r="U17" s="75"/>
      <c r="V17" s="53"/>
      <c r="W17" s="54"/>
      <c r="X17" s="55"/>
      <c r="Y17" s="86"/>
      <c r="Z17" s="87"/>
      <c r="AA17" s="88"/>
      <c r="AB17" s="13">
        <f>SUM(H17,K17,N17,Q17,T17,W17,Z17)</f>
        <v>21.25</v>
      </c>
      <c r="AC17" s="12">
        <f>SUM(I17,L17,O17,R17,U17,X17,AA17)</f>
        <v>1.5</v>
      </c>
      <c r="AD17" s="14">
        <f>SUM(AB17:AC17)</f>
        <v>22.75</v>
      </c>
    </row>
    <row r="18" spans="1:30">
      <c r="A18" s="113">
        <v>13</v>
      </c>
      <c r="B18" s="112" t="s">
        <v>9</v>
      </c>
      <c r="C18" s="27" t="s">
        <v>107</v>
      </c>
      <c r="D18" s="19" t="s">
        <v>14</v>
      </c>
      <c r="E18" s="112" t="s">
        <v>24</v>
      </c>
      <c r="F18" s="112" t="s">
        <v>79</v>
      </c>
      <c r="G18" s="63"/>
      <c r="H18" s="67"/>
      <c r="I18" s="65"/>
      <c r="J18" s="58"/>
      <c r="K18" s="59"/>
      <c r="L18" s="60"/>
      <c r="M18" s="111"/>
      <c r="N18" s="72"/>
      <c r="O18" s="42"/>
      <c r="P18" s="45">
        <v>5</v>
      </c>
      <c r="Q18" s="46">
        <v>21.43</v>
      </c>
      <c r="R18" s="47">
        <v>0.8</v>
      </c>
      <c r="S18" s="73"/>
      <c r="T18" s="74"/>
      <c r="U18" s="75"/>
      <c r="V18" s="53"/>
      <c r="W18" s="54"/>
      <c r="X18" s="55"/>
      <c r="Y18" s="86"/>
      <c r="Z18" s="87"/>
      <c r="AA18" s="88"/>
      <c r="AB18" s="13">
        <f>SUM(H18,K18,N18,Q18,T18,W18,Z18)</f>
        <v>21.43</v>
      </c>
      <c r="AC18" s="12">
        <f>SUM(I18,L18,O18,R18,U18,X18,AA18)</f>
        <v>0.8</v>
      </c>
      <c r="AD18" s="14">
        <f>SUM(AB18:AC18)</f>
        <v>22.23</v>
      </c>
    </row>
    <row r="19" spans="1:30">
      <c r="A19" s="112">
        <v>14</v>
      </c>
      <c r="B19" s="112" t="s">
        <v>9</v>
      </c>
      <c r="C19" s="27" t="s">
        <v>66</v>
      </c>
      <c r="D19" s="19" t="s">
        <v>61</v>
      </c>
      <c r="E19" s="112" t="s">
        <v>24</v>
      </c>
      <c r="F19" s="112" t="s">
        <v>79</v>
      </c>
      <c r="G19" s="63"/>
      <c r="H19" s="67"/>
      <c r="I19" s="65"/>
      <c r="J19" s="58"/>
      <c r="K19" s="59"/>
      <c r="L19" s="60"/>
      <c r="M19" s="111"/>
      <c r="N19" s="72"/>
      <c r="O19" s="42"/>
      <c r="P19" s="45"/>
      <c r="Q19" s="46"/>
      <c r="R19" s="47"/>
      <c r="S19" s="73"/>
      <c r="T19" s="74"/>
      <c r="U19" s="75"/>
      <c r="V19" s="53"/>
      <c r="W19" s="54"/>
      <c r="X19" s="55"/>
      <c r="Y19" s="86">
        <v>3</v>
      </c>
      <c r="Z19" s="87">
        <v>20.3</v>
      </c>
      <c r="AA19" s="88">
        <v>1.2</v>
      </c>
      <c r="AB19" s="13">
        <f>SUM(H19,K19,N19,Q19,T19,W19,Z19)</f>
        <v>20.3</v>
      </c>
      <c r="AC19" s="12">
        <f>SUM(I19,L19,O19,R19,U19,X19,AA19)</f>
        <v>1.2</v>
      </c>
      <c r="AD19" s="14">
        <f>SUM(AB19:AC19)</f>
        <v>21.5</v>
      </c>
    </row>
    <row r="20" spans="1:30">
      <c r="A20" s="113">
        <v>15</v>
      </c>
      <c r="B20" s="112" t="s">
        <v>9</v>
      </c>
      <c r="C20" s="27" t="s">
        <v>108</v>
      </c>
      <c r="D20" s="19" t="s">
        <v>14</v>
      </c>
      <c r="E20" s="112" t="s">
        <v>24</v>
      </c>
      <c r="F20" s="112" t="s">
        <v>79</v>
      </c>
      <c r="G20" s="63"/>
      <c r="H20" s="67"/>
      <c r="I20" s="65"/>
      <c r="J20" s="58"/>
      <c r="K20" s="59"/>
      <c r="L20" s="60"/>
      <c r="M20" s="111"/>
      <c r="N20" s="72"/>
      <c r="O20" s="42"/>
      <c r="P20" s="45">
        <v>6</v>
      </c>
      <c r="Q20" s="46">
        <v>20.36</v>
      </c>
      <c r="R20" s="47">
        <v>0.6</v>
      </c>
      <c r="S20" s="73"/>
      <c r="T20" s="74"/>
      <c r="U20" s="75"/>
      <c r="V20" s="53"/>
      <c r="W20" s="54"/>
      <c r="X20" s="55"/>
      <c r="Y20" s="86"/>
      <c r="Z20" s="87"/>
      <c r="AA20" s="88"/>
      <c r="AB20" s="13">
        <f>SUM(H20,K20,N20,Q20,T20,W20,Z20)</f>
        <v>20.36</v>
      </c>
      <c r="AC20" s="12">
        <f>SUM(I20,L20,O20,R20,U20,X20,AA20)</f>
        <v>0.6</v>
      </c>
      <c r="AD20" s="14">
        <f>SUM(AB20:AC20)</f>
        <v>20.96</v>
      </c>
    </row>
    <row r="21" spans="1:30">
      <c r="A21" s="112">
        <v>16</v>
      </c>
      <c r="B21" s="112" t="s">
        <v>9</v>
      </c>
      <c r="C21" s="27" t="s">
        <v>109</v>
      </c>
      <c r="D21" s="19" t="s">
        <v>14</v>
      </c>
      <c r="E21" s="112" t="s">
        <v>24</v>
      </c>
      <c r="F21" s="112" t="s">
        <v>79</v>
      </c>
      <c r="G21" s="63"/>
      <c r="H21" s="67"/>
      <c r="I21" s="65"/>
      <c r="J21" s="58"/>
      <c r="K21" s="59"/>
      <c r="L21" s="60"/>
      <c r="M21" s="111"/>
      <c r="N21" s="72"/>
      <c r="O21" s="42"/>
      <c r="P21" s="45">
        <v>7</v>
      </c>
      <c r="Q21" s="46">
        <v>19.739999999999998</v>
      </c>
      <c r="R21" s="47">
        <v>0.4</v>
      </c>
      <c r="S21" s="73"/>
      <c r="T21" s="74"/>
      <c r="U21" s="75"/>
      <c r="V21" s="53"/>
      <c r="W21" s="54"/>
      <c r="X21" s="55"/>
      <c r="Y21" s="86"/>
      <c r="Z21" s="87"/>
      <c r="AA21" s="88"/>
      <c r="AB21" s="13">
        <f>SUM(H21,K21,N21,Q21,T21,W21,Z21)</f>
        <v>19.739999999999998</v>
      </c>
      <c r="AC21" s="12">
        <f>SUM(I21,L21,O21,R21,U21,X21,AA21)</f>
        <v>0.4</v>
      </c>
      <c r="AD21" s="14">
        <f>SUM(AB21:AC21)</f>
        <v>20.139999999999997</v>
      </c>
    </row>
    <row r="22" spans="1:30">
      <c r="A22" s="113">
        <v>17</v>
      </c>
      <c r="B22" s="113" t="s">
        <v>10</v>
      </c>
      <c r="C22" s="27" t="s">
        <v>39</v>
      </c>
      <c r="D22" s="112" t="s">
        <v>14</v>
      </c>
      <c r="E22" s="113" t="s">
        <v>24</v>
      </c>
      <c r="F22" s="112" t="s">
        <v>79</v>
      </c>
      <c r="G22" s="63"/>
      <c r="H22" s="64"/>
      <c r="I22" s="65"/>
      <c r="J22" s="58"/>
      <c r="K22" s="59"/>
      <c r="L22" s="60"/>
      <c r="M22" s="111"/>
      <c r="N22" s="41"/>
      <c r="O22" s="42"/>
      <c r="P22" s="45">
        <v>8</v>
      </c>
      <c r="Q22" s="46">
        <v>19.23</v>
      </c>
      <c r="R22" s="47">
        <v>0.2</v>
      </c>
      <c r="S22" s="73"/>
      <c r="T22" s="74"/>
      <c r="U22" s="75"/>
      <c r="V22" s="53"/>
      <c r="W22" s="56"/>
      <c r="X22" s="55"/>
      <c r="Y22" s="86"/>
      <c r="Z22" s="87"/>
      <c r="AA22" s="88"/>
      <c r="AB22" s="13">
        <f>SUM(H22,K22,N22,Q22,T22,W22,Z22)</f>
        <v>19.23</v>
      </c>
      <c r="AC22" s="12">
        <f>SUM(I22,L22,O22,R22,U22,X22,AA22)</f>
        <v>0.2</v>
      </c>
      <c r="AD22" s="14">
        <f>SUM(AB22:AC22)</f>
        <v>19.43</v>
      </c>
    </row>
    <row r="23" spans="1:30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3"/>
    </row>
    <row r="24" spans="1:30">
      <c r="A24" s="103">
        <v>1</v>
      </c>
      <c r="B24" s="103" t="s">
        <v>9</v>
      </c>
      <c r="C24" s="158" t="s">
        <v>98</v>
      </c>
      <c r="D24" s="103" t="s">
        <v>14</v>
      </c>
      <c r="E24" s="103" t="s">
        <v>28</v>
      </c>
      <c r="F24" s="103" t="s">
        <v>78</v>
      </c>
      <c r="G24" s="63">
        <v>1</v>
      </c>
      <c r="H24" s="64">
        <v>23.15</v>
      </c>
      <c r="I24" s="65">
        <v>2</v>
      </c>
      <c r="J24" s="58"/>
      <c r="K24" s="59"/>
      <c r="L24" s="60"/>
      <c r="M24" s="40"/>
      <c r="N24" s="41"/>
      <c r="O24" s="42"/>
      <c r="P24" s="45">
        <v>1</v>
      </c>
      <c r="Q24" s="46">
        <v>23.44</v>
      </c>
      <c r="R24" s="47">
        <v>2</v>
      </c>
      <c r="S24" s="73"/>
      <c r="T24" s="74"/>
      <c r="U24" s="75"/>
      <c r="V24" s="53"/>
      <c r="W24" s="54"/>
      <c r="X24" s="55"/>
      <c r="Y24" s="86"/>
      <c r="Z24" s="87"/>
      <c r="AA24" s="88"/>
      <c r="AB24" s="13">
        <f>SUM(H24,K24,N24,Q24,T24,W24,Z24)</f>
        <v>46.59</v>
      </c>
      <c r="AC24" s="12">
        <f>SUM(I24,L24,O24,R24,U24,X24,AA24)</f>
        <v>4</v>
      </c>
      <c r="AD24" s="14">
        <f>SUM(AB24:AC24)</f>
        <v>50.59</v>
      </c>
    </row>
    <row r="25" spans="1:30">
      <c r="A25" s="103">
        <v>2</v>
      </c>
      <c r="B25" s="106" t="s">
        <v>9</v>
      </c>
      <c r="C25" s="159" t="s">
        <v>100</v>
      </c>
      <c r="D25" s="108" t="s">
        <v>14</v>
      </c>
      <c r="E25" s="103" t="s">
        <v>28</v>
      </c>
      <c r="F25" s="103" t="s">
        <v>78</v>
      </c>
      <c r="G25" s="63">
        <v>3</v>
      </c>
      <c r="H25" s="67">
        <v>21</v>
      </c>
      <c r="I25" s="66">
        <v>1.2</v>
      </c>
      <c r="J25" s="35"/>
      <c r="K25" s="59"/>
      <c r="L25" s="60"/>
      <c r="M25" s="40"/>
      <c r="N25" s="41"/>
      <c r="O25" s="42"/>
      <c r="P25" s="45">
        <v>3</v>
      </c>
      <c r="Q25" s="46">
        <v>22.54</v>
      </c>
      <c r="R25" s="47">
        <v>1.2</v>
      </c>
      <c r="S25" s="73"/>
      <c r="T25" s="74"/>
      <c r="U25" s="75"/>
      <c r="V25" s="53"/>
      <c r="W25" s="54"/>
      <c r="X25" s="55"/>
      <c r="Y25" s="86"/>
      <c r="Z25" s="87"/>
      <c r="AA25" s="88"/>
      <c r="AB25" s="13">
        <f>SUM(H25,K25,N25,Q25,T25,W25,Z25)</f>
        <v>43.54</v>
      </c>
      <c r="AC25" s="12">
        <f>SUM(I25,L25,O25,R25,U25,X25,AA25)</f>
        <v>2.4</v>
      </c>
      <c r="AD25" s="14">
        <f>SUM(AB25:AC25)</f>
        <v>45.94</v>
      </c>
    </row>
    <row r="26" spans="1:30">
      <c r="A26" s="103">
        <v>3</v>
      </c>
      <c r="B26" s="103" t="s">
        <v>9</v>
      </c>
      <c r="C26" s="159" t="s">
        <v>91</v>
      </c>
      <c r="D26" s="103" t="s">
        <v>61</v>
      </c>
      <c r="E26" s="103" t="s">
        <v>28</v>
      </c>
      <c r="F26" s="103" t="s">
        <v>78</v>
      </c>
      <c r="G26" s="63"/>
      <c r="H26" s="67"/>
      <c r="I26" s="65"/>
      <c r="J26" s="38"/>
      <c r="K26" s="59"/>
      <c r="L26" s="60"/>
      <c r="M26" s="40"/>
      <c r="N26" s="41"/>
      <c r="O26" s="42"/>
      <c r="P26" s="45"/>
      <c r="Q26" s="46"/>
      <c r="R26" s="47"/>
      <c r="S26" s="73">
        <v>2</v>
      </c>
      <c r="T26" s="74">
        <v>21.9</v>
      </c>
      <c r="U26" s="75">
        <v>1.5</v>
      </c>
      <c r="V26" s="53"/>
      <c r="W26" s="54"/>
      <c r="X26" s="55"/>
      <c r="Y26" s="86">
        <v>3</v>
      </c>
      <c r="Z26" s="87">
        <v>20.91</v>
      </c>
      <c r="AA26" s="88">
        <v>1.2</v>
      </c>
      <c r="AB26" s="13">
        <f>SUM(H26,K26,N26,Q26,T26,W26,Z26)</f>
        <v>42.81</v>
      </c>
      <c r="AC26" s="12">
        <f>SUM(I26,L26,O26,R26,U26,X26,AA26)</f>
        <v>2.7</v>
      </c>
      <c r="AD26" s="14">
        <f>SUM(AB26:AC26)</f>
        <v>45.510000000000005</v>
      </c>
    </row>
    <row r="27" spans="1:30">
      <c r="A27" s="113">
        <v>4</v>
      </c>
      <c r="B27" s="18" t="s">
        <v>9</v>
      </c>
      <c r="C27" s="29" t="s">
        <v>83</v>
      </c>
      <c r="D27" s="81" t="s">
        <v>23</v>
      </c>
      <c r="E27" s="113" t="s">
        <v>28</v>
      </c>
      <c r="F27" s="112" t="s">
        <v>79</v>
      </c>
      <c r="G27" s="63"/>
      <c r="H27" s="67"/>
      <c r="I27" s="65"/>
      <c r="J27" s="110"/>
      <c r="K27" s="59"/>
      <c r="L27" s="60"/>
      <c r="M27" s="40"/>
      <c r="N27" s="41"/>
      <c r="O27" s="42"/>
      <c r="P27" s="45"/>
      <c r="Q27" s="46"/>
      <c r="R27" s="47"/>
      <c r="S27" s="73"/>
      <c r="T27" s="74"/>
      <c r="U27" s="75"/>
      <c r="V27" s="53">
        <v>1</v>
      </c>
      <c r="W27" s="54">
        <v>23.71</v>
      </c>
      <c r="X27" s="55">
        <v>2</v>
      </c>
      <c r="Y27" s="86"/>
      <c r="Z27" s="87"/>
      <c r="AA27" s="88"/>
      <c r="AB27" s="13">
        <f>SUM(H27,K27,N27,Q27,T27,W27,Z27)</f>
        <v>23.71</v>
      </c>
      <c r="AC27" s="12">
        <f>SUM(I27,L27,O27,R27,U27,X27,AA27)</f>
        <v>2</v>
      </c>
      <c r="AD27" s="14">
        <f>SUM(AB27:AC27)</f>
        <v>25.71</v>
      </c>
    </row>
    <row r="28" spans="1:30">
      <c r="A28" s="113">
        <v>5</v>
      </c>
      <c r="B28" s="26" t="s">
        <v>9</v>
      </c>
      <c r="C28" s="20" t="s">
        <v>124</v>
      </c>
      <c r="D28" s="112" t="s">
        <v>61</v>
      </c>
      <c r="E28" s="36" t="s">
        <v>28</v>
      </c>
      <c r="F28" s="112" t="s">
        <v>79</v>
      </c>
      <c r="G28" s="63"/>
      <c r="H28" s="64"/>
      <c r="I28" s="157"/>
      <c r="J28" s="58"/>
      <c r="K28" s="59"/>
      <c r="L28" s="60"/>
      <c r="M28" s="40"/>
      <c r="N28" s="41"/>
      <c r="O28" s="42"/>
      <c r="P28" s="45"/>
      <c r="Q28" s="46"/>
      <c r="R28" s="47"/>
      <c r="S28" s="73">
        <v>1</v>
      </c>
      <c r="T28" s="74">
        <v>23.5</v>
      </c>
      <c r="U28" s="75">
        <v>2</v>
      </c>
      <c r="V28" s="53"/>
      <c r="W28" s="54"/>
      <c r="X28" s="55"/>
      <c r="Y28" s="86"/>
      <c r="Z28" s="87"/>
      <c r="AA28" s="88"/>
      <c r="AB28" s="13">
        <f>SUM(H28,K28,N28,Q28,T28,W28,Z28)</f>
        <v>23.5</v>
      </c>
      <c r="AC28" s="12">
        <f>SUM(I28,L28,O28,R28,U28,X28,AA28)</f>
        <v>2</v>
      </c>
      <c r="AD28" s="14">
        <f>SUM(AB28:AC28)</f>
        <v>25.5</v>
      </c>
    </row>
    <row r="29" spans="1:30">
      <c r="A29" s="113">
        <v>6</v>
      </c>
      <c r="B29" s="26" t="s">
        <v>9</v>
      </c>
      <c r="C29" s="29" t="s">
        <v>92</v>
      </c>
      <c r="D29" s="112" t="s">
        <v>61</v>
      </c>
      <c r="E29" s="36" t="s">
        <v>28</v>
      </c>
      <c r="F29" s="112" t="s">
        <v>79</v>
      </c>
      <c r="G29" s="63"/>
      <c r="H29" s="64"/>
      <c r="I29" s="65"/>
      <c r="J29" s="58"/>
      <c r="K29" s="59"/>
      <c r="L29" s="60"/>
      <c r="M29" s="40"/>
      <c r="N29" s="41"/>
      <c r="O29" s="42"/>
      <c r="P29" s="45"/>
      <c r="Q29" s="46"/>
      <c r="R29" s="47"/>
      <c r="S29" s="73"/>
      <c r="T29" s="74"/>
      <c r="U29" s="75"/>
      <c r="V29" s="53"/>
      <c r="W29" s="54"/>
      <c r="X29" s="55"/>
      <c r="Y29" s="86">
        <v>1</v>
      </c>
      <c r="Z29" s="87">
        <v>23.48</v>
      </c>
      <c r="AA29" s="88">
        <v>2</v>
      </c>
      <c r="AB29" s="13">
        <f>SUM(H29,K29,N29,Q29,T29,W29,Z29)</f>
        <v>23.48</v>
      </c>
      <c r="AC29" s="12">
        <f>SUM(I29,L29,O29,R29,U29,X29,AA29)</f>
        <v>2</v>
      </c>
      <c r="AD29" s="14">
        <f>SUM(AB29:AC29)</f>
        <v>25.48</v>
      </c>
    </row>
    <row r="30" spans="1:30">
      <c r="A30" s="113">
        <v>7</v>
      </c>
      <c r="B30" s="37" t="s">
        <v>9</v>
      </c>
      <c r="C30" s="20" t="s">
        <v>89</v>
      </c>
      <c r="D30" s="113" t="s">
        <v>31</v>
      </c>
      <c r="E30" s="113" t="s">
        <v>28</v>
      </c>
      <c r="F30" s="112" t="s">
        <v>79</v>
      </c>
      <c r="G30" s="63"/>
      <c r="H30" s="64"/>
      <c r="I30" s="68"/>
      <c r="J30" s="58"/>
      <c r="K30" s="59"/>
      <c r="L30" s="60"/>
      <c r="M30" s="40">
        <v>1</v>
      </c>
      <c r="N30" s="41">
        <v>23.2</v>
      </c>
      <c r="O30" s="42">
        <v>2</v>
      </c>
      <c r="P30" s="45"/>
      <c r="Q30" s="46"/>
      <c r="R30" s="47"/>
      <c r="S30" s="73"/>
      <c r="T30" s="74"/>
      <c r="U30" s="75"/>
      <c r="V30" s="53"/>
      <c r="W30" s="54"/>
      <c r="X30" s="55"/>
      <c r="Y30" s="86"/>
      <c r="Z30" s="87"/>
      <c r="AA30" s="88"/>
      <c r="AB30" s="13">
        <f>SUM(H30,K30,N30,Q30,T30,W30,Z30)</f>
        <v>23.2</v>
      </c>
      <c r="AC30" s="12">
        <f>SUM(I30,L30,O30,R30,U30,X30,AA30)</f>
        <v>2</v>
      </c>
      <c r="AD30" s="14">
        <f>SUM(AB30:AC30)</f>
        <v>25.2</v>
      </c>
    </row>
    <row r="31" spans="1:30">
      <c r="A31" s="113">
        <v>8</v>
      </c>
      <c r="B31" s="18" t="s">
        <v>9</v>
      </c>
      <c r="C31" s="27" t="s">
        <v>93</v>
      </c>
      <c r="D31" s="19" t="s">
        <v>61</v>
      </c>
      <c r="E31" s="112" t="s">
        <v>28</v>
      </c>
      <c r="F31" s="112" t="s">
        <v>79</v>
      </c>
      <c r="G31" s="63"/>
      <c r="H31" s="64"/>
      <c r="I31" s="65"/>
      <c r="J31" s="58"/>
      <c r="K31" s="59"/>
      <c r="L31" s="60"/>
      <c r="M31" s="40"/>
      <c r="N31" s="41"/>
      <c r="O31" s="42"/>
      <c r="P31" s="45"/>
      <c r="Q31" s="46"/>
      <c r="R31" s="47"/>
      <c r="S31" s="73"/>
      <c r="T31" s="74"/>
      <c r="U31" s="75"/>
      <c r="V31" s="53"/>
      <c r="W31" s="54"/>
      <c r="X31" s="55"/>
      <c r="Y31" s="86">
        <v>2</v>
      </c>
      <c r="Z31" s="87">
        <v>23.12</v>
      </c>
      <c r="AA31" s="88">
        <v>1.5</v>
      </c>
      <c r="AB31" s="13">
        <f>SUM(H31,K31,N31,Q31,T31,W31,Z31)</f>
        <v>23.12</v>
      </c>
      <c r="AC31" s="12">
        <f>SUM(I31,L31,O31,R31,U31,X31,AA31)</f>
        <v>1.5</v>
      </c>
      <c r="AD31" s="14">
        <f>SUM(AB31:AC31)</f>
        <v>24.62</v>
      </c>
    </row>
    <row r="32" spans="1:30">
      <c r="A32" s="113">
        <v>9</v>
      </c>
      <c r="B32" s="18" t="s">
        <v>9</v>
      </c>
      <c r="C32" s="29" t="s">
        <v>99</v>
      </c>
      <c r="D32" s="112" t="s">
        <v>12</v>
      </c>
      <c r="E32" s="36" t="s">
        <v>28</v>
      </c>
      <c r="F32" s="112" t="s">
        <v>79</v>
      </c>
      <c r="G32" s="63">
        <v>2</v>
      </c>
      <c r="H32" s="64">
        <v>23</v>
      </c>
      <c r="I32" s="65">
        <v>1.5</v>
      </c>
      <c r="J32" s="58"/>
      <c r="K32" s="59"/>
      <c r="L32" s="60"/>
      <c r="M32" s="40"/>
      <c r="N32" s="41"/>
      <c r="O32" s="42"/>
      <c r="P32" s="45"/>
      <c r="Q32" s="46"/>
      <c r="R32" s="47"/>
      <c r="S32" s="73"/>
      <c r="T32" s="74"/>
      <c r="U32" s="75"/>
      <c r="V32" s="53"/>
      <c r="W32" s="54"/>
      <c r="X32" s="55"/>
      <c r="Y32" s="86"/>
      <c r="Z32" s="87"/>
      <c r="AA32" s="88"/>
      <c r="AB32" s="13">
        <f>SUM(H32,K32,N32,Q32,T32,W32,Z32)</f>
        <v>23</v>
      </c>
      <c r="AC32" s="12">
        <f>SUM(I32,L32,O32,R32,U32,X32,AA32)</f>
        <v>1.5</v>
      </c>
      <c r="AD32" s="14">
        <f>SUM(AB32:AC32)</f>
        <v>24.5</v>
      </c>
    </row>
    <row r="33" spans="1:30">
      <c r="A33" s="113">
        <v>10</v>
      </c>
      <c r="B33" s="18" t="s">
        <v>9</v>
      </c>
      <c r="C33" s="27" t="s">
        <v>86</v>
      </c>
      <c r="D33" s="112" t="s">
        <v>14</v>
      </c>
      <c r="E33" s="112" t="s">
        <v>28</v>
      </c>
      <c r="F33" s="112" t="s">
        <v>79</v>
      </c>
      <c r="G33" s="63"/>
      <c r="H33" s="64"/>
      <c r="I33" s="65"/>
      <c r="J33" s="58"/>
      <c r="K33" s="59"/>
      <c r="L33" s="60"/>
      <c r="M33" s="40"/>
      <c r="N33" s="41"/>
      <c r="O33" s="42"/>
      <c r="P33" s="45">
        <v>2</v>
      </c>
      <c r="Q33" s="46">
        <v>22.97</v>
      </c>
      <c r="R33" s="47">
        <v>1.5</v>
      </c>
      <c r="S33" s="73"/>
      <c r="T33" s="74"/>
      <c r="U33" s="75"/>
      <c r="V33" s="53"/>
      <c r="W33" s="54"/>
      <c r="X33" s="55"/>
      <c r="Y33" s="86"/>
      <c r="Z33" s="87"/>
      <c r="AA33" s="88"/>
      <c r="AB33" s="13">
        <f>SUM(H33,K33,N33,Q33,T33,W33,Z33)</f>
        <v>22.97</v>
      </c>
      <c r="AC33" s="12">
        <f>SUM(I33,L33,O33,R33,U33,X33,AA33)</f>
        <v>1.5</v>
      </c>
      <c r="AD33" s="14">
        <f>SUM(AB33:AC33)</f>
        <v>24.47</v>
      </c>
    </row>
    <row r="34" spans="1:30">
      <c r="A34" s="113">
        <v>11</v>
      </c>
      <c r="B34" s="18" t="s">
        <v>9</v>
      </c>
      <c r="C34" s="27" t="s">
        <v>110</v>
      </c>
      <c r="D34" s="112" t="s">
        <v>14</v>
      </c>
      <c r="E34" s="112" t="s">
        <v>28</v>
      </c>
      <c r="F34" s="112" t="s">
        <v>79</v>
      </c>
      <c r="G34" s="63"/>
      <c r="H34" s="64"/>
      <c r="I34" s="65"/>
      <c r="J34" s="58"/>
      <c r="K34" s="59"/>
      <c r="L34" s="60"/>
      <c r="M34" s="40"/>
      <c r="N34" s="41"/>
      <c r="O34" s="42"/>
      <c r="P34" s="45">
        <v>4</v>
      </c>
      <c r="Q34" s="46">
        <v>22.06</v>
      </c>
      <c r="R34" s="47">
        <v>1</v>
      </c>
      <c r="S34" s="73"/>
      <c r="T34" s="74"/>
      <c r="U34" s="75"/>
      <c r="V34" s="53"/>
      <c r="W34" s="54"/>
      <c r="X34" s="55"/>
      <c r="Y34" s="86"/>
      <c r="Z34" s="87"/>
      <c r="AA34" s="88"/>
      <c r="AB34" s="13">
        <f>SUM(H34,K34,N34,Q34,T34,W34,Z34)</f>
        <v>22.06</v>
      </c>
      <c r="AC34" s="12">
        <f>SUM(I34,L34,O34,R34,U34,X34,AA34)</f>
        <v>1</v>
      </c>
      <c r="AD34" s="14">
        <f>SUM(AB34:AC34)</f>
        <v>23.06</v>
      </c>
    </row>
    <row r="35" spans="1:30">
      <c r="A35" s="113">
        <v>12</v>
      </c>
      <c r="B35" s="18" t="s">
        <v>9</v>
      </c>
      <c r="C35" s="27" t="s">
        <v>111</v>
      </c>
      <c r="D35" s="112" t="s">
        <v>14</v>
      </c>
      <c r="E35" s="112" t="s">
        <v>28</v>
      </c>
      <c r="F35" s="112" t="s">
        <v>79</v>
      </c>
      <c r="G35" s="63"/>
      <c r="H35" s="64"/>
      <c r="I35" s="65"/>
      <c r="J35" s="58"/>
      <c r="K35" s="59"/>
      <c r="L35" s="60"/>
      <c r="M35" s="40"/>
      <c r="N35" s="41"/>
      <c r="O35" s="42"/>
      <c r="P35" s="45">
        <v>5</v>
      </c>
      <c r="Q35" s="46">
        <v>21.76</v>
      </c>
      <c r="R35" s="47">
        <v>0.8</v>
      </c>
      <c r="S35" s="73"/>
      <c r="T35" s="74"/>
      <c r="U35" s="75"/>
      <c r="V35" s="53"/>
      <c r="W35" s="54"/>
      <c r="X35" s="55"/>
      <c r="Y35" s="86"/>
      <c r="Z35" s="87"/>
      <c r="AA35" s="88"/>
      <c r="AB35" s="13">
        <f>SUM(H35,K35,N35,Q35,T35,W35,Z35)</f>
        <v>21.76</v>
      </c>
      <c r="AC35" s="12">
        <f>SUM(I35,L35,O35,R35,U35,X35,AA35)</f>
        <v>0.8</v>
      </c>
      <c r="AD35" s="14">
        <f>SUM(AB35:AC35)</f>
        <v>22.560000000000002</v>
      </c>
    </row>
    <row r="36" spans="1:30">
      <c r="A36" s="113">
        <v>13</v>
      </c>
      <c r="B36" s="18" t="s">
        <v>9</v>
      </c>
      <c r="C36" s="27" t="s">
        <v>112</v>
      </c>
      <c r="D36" s="112" t="s">
        <v>14</v>
      </c>
      <c r="E36" s="112" t="s">
        <v>28</v>
      </c>
      <c r="F36" s="112" t="s">
        <v>79</v>
      </c>
      <c r="G36" s="63"/>
      <c r="H36" s="64"/>
      <c r="I36" s="65"/>
      <c r="J36" s="58"/>
      <c r="K36" s="59"/>
      <c r="L36" s="60"/>
      <c r="M36" s="40"/>
      <c r="N36" s="41"/>
      <c r="O36" s="42"/>
      <c r="P36" s="45">
        <v>6</v>
      </c>
      <c r="Q36" s="46">
        <v>21.74</v>
      </c>
      <c r="R36" s="47">
        <v>0.6</v>
      </c>
      <c r="S36" s="73"/>
      <c r="T36" s="74"/>
      <c r="U36" s="75"/>
      <c r="V36" s="53"/>
      <c r="W36" s="54"/>
      <c r="X36" s="55"/>
      <c r="Y36" s="86"/>
      <c r="Z36" s="87"/>
      <c r="AA36" s="88"/>
      <c r="AB36" s="13">
        <f>SUM(H36,K36,N36,Q36,T36,W36,Z36)</f>
        <v>21.74</v>
      </c>
      <c r="AC36" s="12">
        <f>SUM(I36,L36,O36,R36,U36,X36,AA36)</f>
        <v>0.6</v>
      </c>
      <c r="AD36" s="14">
        <f>SUM(AB36:AC36)</f>
        <v>22.34</v>
      </c>
    </row>
    <row r="37" spans="1:30">
      <c r="A37" s="113">
        <v>14</v>
      </c>
      <c r="B37" s="18" t="s">
        <v>9</v>
      </c>
      <c r="C37" s="27" t="s">
        <v>113</v>
      </c>
      <c r="D37" s="112" t="s">
        <v>14</v>
      </c>
      <c r="E37" s="112" t="s">
        <v>28</v>
      </c>
      <c r="F37" s="112" t="s">
        <v>79</v>
      </c>
      <c r="G37" s="63"/>
      <c r="H37" s="64"/>
      <c r="I37" s="65"/>
      <c r="J37" s="58"/>
      <c r="K37" s="59"/>
      <c r="L37" s="60"/>
      <c r="M37" s="40"/>
      <c r="N37" s="41"/>
      <c r="O37" s="42"/>
      <c r="P37" s="45">
        <v>7</v>
      </c>
      <c r="Q37" s="46">
        <v>21.45</v>
      </c>
      <c r="R37" s="47">
        <v>0.4</v>
      </c>
      <c r="S37" s="73"/>
      <c r="T37" s="74"/>
      <c r="U37" s="75"/>
      <c r="V37" s="53"/>
      <c r="W37" s="54"/>
      <c r="X37" s="55"/>
      <c r="Y37" s="86"/>
      <c r="Z37" s="87"/>
      <c r="AA37" s="88"/>
      <c r="AB37" s="13">
        <f>SUM(H37,K37,N37,Q37,T37,W37,Z37)</f>
        <v>21.45</v>
      </c>
      <c r="AC37" s="12">
        <f>SUM(I37,L37,O37,R37,U37,X37,AA37)</f>
        <v>0.4</v>
      </c>
      <c r="AD37" s="14">
        <f>SUM(AB37:AC37)</f>
        <v>21.849999999999998</v>
      </c>
    </row>
    <row r="38" spans="1:30">
      <c r="A38" s="113">
        <v>15</v>
      </c>
      <c r="B38" s="18" t="s">
        <v>9</v>
      </c>
      <c r="C38" s="27" t="s">
        <v>101</v>
      </c>
      <c r="D38" s="112" t="s">
        <v>14</v>
      </c>
      <c r="E38" s="112" t="s">
        <v>28</v>
      </c>
      <c r="F38" s="112" t="s">
        <v>79</v>
      </c>
      <c r="G38" s="63">
        <v>4</v>
      </c>
      <c r="H38" s="64">
        <v>20.399999999999999</v>
      </c>
      <c r="I38" s="65">
        <v>1</v>
      </c>
      <c r="J38" s="58"/>
      <c r="K38" s="59"/>
      <c r="L38" s="60"/>
      <c r="M38" s="40"/>
      <c r="N38" s="41"/>
      <c r="O38" s="42"/>
      <c r="P38" s="45"/>
      <c r="Q38" s="46"/>
      <c r="R38" s="47"/>
      <c r="S38" s="73"/>
      <c r="T38" s="74"/>
      <c r="U38" s="75"/>
      <c r="V38" s="53"/>
      <c r="W38" s="54"/>
      <c r="X38" s="55"/>
      <c r="Y38" s="86"/>
      <c r="Z38" s="87"/>
      <c r="AA38" s="88"/>
      <c r="AB38" s="13">
        <f>SUM(H38,K38,N38,Q38,T38,W38,Z38)</f>
        <v>20.399999999999999</v>
      </c>
      <c r="AC38" s="12">
        <f>SUM(I38,L38,O38,R38,U38,X38,AA38)</f>
        <v>1</v>
      </c>
      <c r="AD38" s="14">
        <f>SUM(AB38:AC38)</f>
        <v>21.4</v>
      </c>
    </row>
    <row r="39" spans="1:30">
      <c r="A39" s="113">
        <v>16</v>
      </c>
      <c r="B39" s="26" t="s">
        <v>9</v>
      </c>
      <c r="C39" s="27" t="s">
        <v>114</v>
      </c>
      <c r="D39" s="112" t="s">
        <v>14</v>
      </c>
      <c r="E39" s="36" t="s">
        <v>28</v>
      </c>
      <c r="F39" s="112" t="s">
        <v>79</v>
      </c>
      <c r="G39" s="63"/>
      <c r="H39" s="64"/>
      <c r="I39" s="65"/>
      <c r="J39" s="58"/>
      <c r="K39" s="59"/>
      <c r="L39" s="60"/>
      <c r="M39" s="40"/>
      <c r="N39" s="41"/>
      <c r="O39" s="42"/>
      <c r="P39" s="45">
        <v>8</v>
      </c>
      <c r="Q39" s="46">
        <v>19.600000000000001</v>
      </c>
      <c r="R39" s="47">
        <v>0.2</v>
      </c>
      <c r="S39" s="73"/>
      <c r="T39" s="74"/>
      <c r="U39" s="75"/>
      <c r="V39" s="53"/>
      <c r="W39" s="54"/>
      <c r="X39" s="55"/>
      <c r="Y39" s="86"/>
      <c r="Z39" s="87"/>
      <c r="AA39" s="88"/>
      <c r="AB39" s="13">
        <f>SUM(H39,K39,N39,Q39,T39,W39,Z39)</f>
        <v>19.600000000000001</v>
      </c>
      <c r="AC39" s="12">
        <f>SUM(I39,L39,O39,R39,U39,X39,AA39)</f>
        <v>0.2</v>
      </c>
      <c r="AD39" s="14">
        <f>SUM(AB39:AC39)</f>
        <v>19.8</v>
      </c>
    </row>
    <row r="40" spans="1:30">
      <c r="A40" s="121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3"/>
    </row>
    <row r="41" spans="1:30">
      <c r="A41" s="26">
        <v>1</v>
      </c>
      <c r="B41" s="18" t="s">
        <v>9</v>
      </c>
      <c r="C41" s="29" t="s">
        <v>84</v>
      </c>
      <c r="D41" s="19" t="s">
        <v>12</v>
      </c>
      <c r="E41" s="26" t="s">
        <v>29</v>
      </c>
      <c r="F41" s="112" t="s">
        <v>78</v>
      </c>
      <c r="G41" s="63"/>
      <c r="H41" s="64"/>
      <c r="I41" s="65"/>
      <c r="J41" s="58">
        <v>1</v>
      </c>
      <c r="K41" s="59">
        <v>23.75</v>
      </c>
      <c r="L41" s="60">
        <v>2</v>
      </c>
      <c r="M41" s="40"/>
      <c r="N41" s="41"/>
      <c r="O41" s="42"/>
      <c r="P41" s="45">
        <v>1</v>
      </c>
      <c r="Q41" s="46">
        <v>23.4</v>
      </c>
      <c r="R41" s="47">
        <v>2</v>
      </c>
      <c r="S41" s="73"/>
      <c r="T41" s="74"/>
      <c r="U41" s="75"/>
      <c r="V41" s="53">
        <v>1</v>
      </c>
      <c r="W41" s="54">
        <v>24.22</v>
      </c>
      <c r="X41" s="55">
        <v>2</v>
      </c>
      <c r="Y41" s="86"/>
      <c r="Z41" s="87"/>
      <c r="AA41" s="88"/>
      <c r="AB41" s="13">
        <f>SUM(H41,K41,N41,T41,W41,Z41)</f>
        <v>47.97</v>
      </c>
      <c r="AC41" s="12">
        <f>SUM(I41,L41,O41,U41,X41,AA41)</f>
        <v>4</v>
      </c>
      <c r="AD41" s="14">
        <f>SUM(AB41:AC41)</f>
        <v>51.97</v>
      </c>
    </row>
    <row r="42" spans="1:30">
      <c r="A42" s="26">
        <v>2</v>
      </c>
      <c r="B42" s="18" t="s">
        <v>9</v>
      </c>
      <c r="C42" s="20" t="s">
        <v>124</v>
      </c>
      <c r="D42" s="19" t="s">
        <v>61</v>
      </c>
      <c r="E42" s="26" t="s">
        <v>29</v>
      </c>
      <c r="F42" s="112" t="s">
        <v>79</v>
      </c>
      <c r="G42" s="63"/>
      <c r="H42" s="64"/>
      <c r="I42" s="160"/>
      <c r="J42" s="58"/>
      <c r="K42" s="59"/>
      <c r="L42" s="60"/>
      <c r="M42" s="40"/>
      <c r="N42" s="41"/>
      <c r="O42" s="42"/>
      <c r="P42" s="45"/>
      <c r="Q42" s="46"/>
      <c r="R42" s="47"/>
      <c r="S42" s="73">
        <v>1</v>
      </c>
      <c r="T42" s="74">
        <v>24</v>
      </c>
      <c r="U42" s="75">
        <v>2</v>
      </c>
      <c r="V42" s="53"/>
      <c r="W42" s="54"/>
      <c r="X42" s="55"/>
      <c r="Y42" s="86"/>
      <c r="Z42" s="87"/>
      <c r="AA42" s="88"/>
      <c r="AB42" s="13">
        <f>SUM(H42,K42,N42,Q42,T42,W42,Z42)</f>
        <v>24</v>
      </c>
      <c r="AC42" s="12">
        <f>SUM(I42,L42,O42,R42,U42,X42,AA42)</f>
        <v>2</v>
      </c>
      <c r="AD42" s="14">
        <f>SUM(AB42:AC42)</f>
        <v>26</v>
      </c>
    </row>
    <row r="43" spans="1:30">
      <c r="A43" s="26">
        <v>3</v>
      </c>
      <c r="B43" s="18" t="s">
        <v>9</v>
      </c>
      <c r="C43" s="20" t="s">
        <v>102</v>
      </c>
      <c r="D43" s="19" t="s">
        <v>12</v>
      </c>
      <c r="E43" s="26" t="s">
        <v>29</v>
      </c>
      <c r="F43" s="112" t="s">
        <v>79</v>
      </c>
      <c r="G43" s="63">
        <v>1</v>
      </c>
      <c r="H43" s="64">
        <v>23.7</v>
      </c>
      <c r="I43" s="160">
        <v>2</v>
      </c>
      <c r="J43" s="58"/>
      <c r="K43" s="59"/>
      <c r="L43" s="60"/>
      <c r="M43" s="40"/>
      <c r="N43" s="41"/>
      <c r="O43" s="42"/>
      <c r="P43" s="45"/>
      <c r="Q43" s="46"/>
      <c r="R43" s="47"/>
      <c r="S43" s="73"/>
      <c r="T43" s="74"/>
      <c r="U43" s="75"/>
      <c r="V43" s="53"/>
      <c r="W43" s="54"/>
      <c r="X43" s="55"/>
      <c r="Y43" s="86"/>
      <c r="Z43" s="87"/>
      <c r="AA43" s="88"/>
      <c r="AB43" s="13">
        <f>SUM(H43,K43,N43,Q43,T43,W43,Z43)</f>
        <v>23.7</v>
      </c>
      <c r="AC43" s="12">
        <f>SUM(I43,L43,O43,R43,U43,X43,AA43)</f>
        <v>2</v>
      </c>
      <c r="AD43" s="14">
        <f>SUM(AB43:AC43)</f>
        <v>25.7</v>
      </c>
    </row>
    <row r="44" spans="1:30">
      <c r="A44" s="112">
        <v>4</v>
      </c>
      <c r="B44" s="18" t="s">
        <v>9</v>
      </c>
      <c r="C44" s="21" t="s">
        <v>95</v>
      </c>
      <c r="D44" s="112" t="s">
        <v>13</v>
      </c>
      <c r="E44" s="36" t="s">
        <v>29</v>
      </c>
      <c r="F44" s="112" t="s">
        <v>79</v>
      </c>
      <c r="G44" s="63"/>
      <c r="H44" s="64"/>
      <c r="I44" s="160"/>
      <c r="J44" s="58">
        <v>2</v>
      </c>
      <c r="K44" s="59">
        <v>23.6</v>
      </c>
      <c r="L44" s="60">
        <v>1.5</v>
      </c>
      <c r="M44" s="40"/>
      <c r="N44" s="41"/>
      <c r="O44" s="42"/>
      <c r="P44" s="45"/>
      <c r="Q44" s="46"/>
      <c r="R44" s="47"/>
      <c r="S44" s="73"/>
      <c r="T44" s="74"/>
      <c r="U44" s="75"/>
      <c r="V44" s="53"/>
      <c r="W44" s="54"/>
      <c r="X44" s="55"/>
      <c r="Y44" s="86"/>
      <c r="Z44" s="87"/>
      <c r="AA44" s="88"/>
      <c r="AB44" s="13">
        <f>SUM(H44,K44,N44,Q44,T44,W44,Z44)</f>
        <v>23.6</v>
      </c>
      <c r="AC44" s="12">
        <f>SUM(I44,L44,O44,R44,U44,X44,AA44)</f>
        <v>1.5</v>
      </c>
      <c r="AD44" s="14">
        <f>SUM(AB44:AC44)</f>
        <v>25.1</v>
      </c>
    </row>
    <row r="45" spans="1:30">
      <c r="A45" s="112">
        <v>5</v>
      </c>
      <c r="B45" s="18" t="s">
        <v>9</v>
      </c>
      <c r="C45" s="28" t="s">
        <v>115</v>
      </c>
      <c r="D45" s="36" t="s">
        <v>14</v>
      </c>
      <c r="E45" s="36" t="s">
        <v>29</v>
      </c>
      <c r="F45" s="112" t="s">
        <v>79</v>
      </c>
      <c r="G45" s="63"/>
      <c r="H45" s="64"/>
      <c r="I45" s="160"/>
      <c r="J45" s="58"/>
      <c r="K45" s="59"/>
      <c r="L45" s="60"/>
      <c r="M45" s="40"/>
      <c r="N45" s="41"/>
      <c r="O45" s="42"/>
      <c r="P45" s="45">
        <v>2</v>
      </c>
      <c r="Q45" s="46">
        <v>22.87</v>
      </c>
      <c r="R45" s="47">
        <v>1.5</v>
      </c>
      <c r="S45" s="73"/>
      <c r="T45" s="74"/>
      <c r="U45" s="75"/>
      <c r="V45" s="53"/>
      <c r="W45" s="54"/>
      <c r="X45" s="55"/>
      <c r="Y45" s="86"/>
      <c r="Z45" s="87"/>
      <c r="AA45" s="88"/>
      <c r="AB45" s="13">
        <f>SUM(H45,K45,N45,Q45,T45,W45,Z45)</f>
        <v>22.87</v>
      </c>
      <c r="AC45" s="12">
        <f>SUM(I45,L45,O45,R45,U45,X45,AA45)</f>
        <v>1.5</v>
      </c>
      <c r="AD45" s="14">
        <f>SUM(AB45:AC45)</f>
        <v>24.37</v>
      </c>
    </row>
    <row r="46" spans="1:30">
      <c r="A46" s="112">
        <v>6</v>
      </c>
      <c r="B46" s="18" t="s">
        <v>9</v>
      </c>
      <c r="C46" s="20" t="s">
        <v>64</v>
      </c>
      <c r="D46" s="112" t="s">
        <v>61</v>
      </c>
      <c r="E46" s="112" t="s">
        <v>29</v>
      </c>
      <c r="F46" s="112" t="s">
        <v>79</v>
      </c>
      <c r="G46" s="63"/>
      <c r="H46" s="64"/>
      <c r="I46" s="160"/>
      <c r="J46" s="58"/>
      <c r="K46" s="59"/>
      <c r="L46" s="60"/>
      <c r="M46" s="40"/>
      <c r="N46" s="41"/>
      <c r="O46" s="42"/>
      <c r="P46" s="45"/>
      <c r="Q46" s="46"/>
      <c r="R46" s="47"/>
      <c r="S46" s="73"/>
      <c r="T46" s="74"/>
      <c r="U46" s="75"/>
      <c r="V46" s="53"/>
      <c r="W46" s="54"/>
      <c r="X46" s="55"/>
      <c r="Y46" s="86">
        <v>1</v>
      </c>
      <c r="Z46" s="87">
        <v>21.82</v>
      </c>
      <c r="AA46" s="88">
        <v>2</v>
      </c>
      <c r="AB46" s="13">
        <f>SUM(H46,K46,N46,Q46,T46,W46,Z46)</f>
        <v>21.82</v>
      </c>
      <c r="AC46" s="12">
        <f>SUM(I46,L46,O46,R46,U46,X46,AA46)</f>
        <v>2</v>
      </c>
      <c r="AD46" s="14">
        <f>SUM(AB46:AC46)</f>
        <v>23.82</v>
      </c>
    </row>
    <row r="47" spans="1:30">
      <c r="A47" s="112">
        <v>7</v>
      </c>
      <c r="B47" s="18" t="s">
        <v>9</v>
      </c>
      <c r="C47" s="27" t="s">
        <v>112</v>
      </c>
      <c r="D47" s="112" t="s">
        <v>14</v>
      </c>
      <c r="E47" s="112" t="s">
        <v>29</v>
      </c>
      <c r="F47" s="112" t="s">
        <v>79</v>
      </c>
      <c r="G47" s="63"/>
      <c r="H47" s="64"/>
      <c r="I47" s="160"/>
      <c r="J47" s="58"/>
      <c r="K47" s="59"/>
      <c r="L47" s="60"/>
      <c r="M47" s="40"/>
      <c r="N47" s="41"/>
      <c r="O47" s="42"/>
      <c r="P47" s="45">
        <v>3</v>
      </c>
      <c r="Q47" s="46">
        <v>21.85</v>
      </c>
      <c r="R47" s="47">
        <v>1.2</v>
      </c>
      <c r="S47" s="73"/>
      <c r="T47" s="74"/>
      <c r="U47" s="75"/>
      <c r="V47" s="53"/>
      <c r="W47" s="54"/>
      <c r="X47" s="55"/>
      <c r="Y47" s="86"/>
      <c r="Z47" s="87"/>
      <c r="AA47" s="88"/>
      <c r="AB47" s="13">
        <f>SUM(H47,K47,N47,Q47,T47,W47,Z47)</f>
        <v>21.85</v>
      </c>
      <c r="AC47" s="12">
        <f>SUM(I47,L47,O47,R47,U47,X47,AA47)</f>
        <v>1.2</v>
      </c>
      <c r="AD47" s="14">
        <f>SUM(AB47:AC47)</f>
        <v>23.05</v>
      </c>
    </row>
    <row r="48" spans="1:30">
      <c r="A48" s="112">
        <v>8</v>
      </c>
      <c r="B48" s="18" t="s">
        <v>9</v>
      </c>
      <c r="C48" s="20" t="s">
        <v>101</v>
      </c>
      <c r="D48" s="112" t="s">
        <v>14</v>
      </c>
      <c r="E48" s="112" t="s">
        <v>29</v>
      </c>
      <c r="F48" s="112" t="s">
        <v>79</v>
      </c>
      <c r="G48" s="63">
        <v>2</v>
      </c>
      <c r="H48" s="64">
        <v>20.05</v>
      </c>
      <c r="I48" s="160">
        <v>1.5</v>
      </c>
      <c r="J48" s="58"/>
      <c r="K48" s="59"/>
      <c r="L48" s="60"/>
      <c r="M48" s="40"/>
      <c r="N48" s="41"/>
      <c r="O48" s="42"/>
      <c r="P48" s="45"/>
      <c r="Q48" s="46"/>
      <c r="R48" s="47"/>
      <c r="S48" s="73"/>
      <c r="T48" s="74"/>
      <c r="U48" s="75"/>
      <c r="V48" s="53"/>
      <c r="W48" s="54"/>
      <c r="X48" s="55"/>
      <c r="Y48" s="86"/>
      <c r="Z48" s="87"/>
      <c r="AA48" s="88"/>
      <c r="AB48" s="13">
        <f>SUM(H48,K48,N48,Q48,T48,W48,Z48)</f>
        <v>20.05</v>
      </c>
      <c r="AC48" s="12">
        <f>SUM(I48,L48,O48,R48,U48,X48,AA48)</f>
        <v>1.5</v>
      </c>
      <c r="AD48" s="14">
        <f>SUM(AB48:AC48)</f>
        <v>21.55</v>
      </c>
    </row>
    <row r="49" spans="1:30">
      <c r="A49" s="112">
        <v>9</v>
      </c>
      <c r="B49" s="18" t="s">
        <v>9</v>
      </c>
      <c r="C49" s="27" t="s">
        <v>103</v>
      </c>
      <c r="D49" s="112" t="s">
        <v>23</v>
      </c>
      <c r="E49" s="36" t="s">
        <v>29</v>
      </c>
      <c r="F49" s="112" t="s">
        <v>79</v>
      </c>
      <c r="G49" s="63">
        <v>3</v>
      </c>
      <c r="H49" s="64">
        <v>19.649999999999999</v>
      </c>
      <c r="I49" s="160">
        <v>1.2</v>
      </c>
      <c r="J49" s="58"/>
      <c r="K49" s="59"/>
      <c r="L49" s="60"/>
      <c r="M49" s="40"/>
      <c r="N49" s="41"/>
      <c r="O49" s="42"/>
      <c r="P49" s="45"/>
      <c r="Q49" s="46"/>
      <c r="R49" s="47"/>
      <c r="S49" s="73"/>
      <c r="T49" s="74"/>
      <c r="U49" s="75"/>
      <c r="V49" s="53"/>
      <c r="W49" s="54"/>
      <c r="X49" s="55"/>
      <c r="Y49" s="86"/>
      <c r="Z49" s="87"/>
      <c r="AA49" s="88"/>
      <c r="AB49" s="13">
        <f>SUM(H49,K49,N49,Q49,T49,W49,Z49)</f>
        <v>19.649999999999999</v>
      </c>
      <c r="AC49" s="12">
        <f>SUM(I49,L49,O49,R49,U49,X49,AA49)</f>
        <v>1.2</v>
      </c>
      <c r="AD49" s="14">
        <f>SUM(AB49:AC49)</f>
        <v>20.849999999999998</v>
      </c>
    </row>
    <row r="50" spans="1:30">
      <c r="A50" s="121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3"/>
    </row>
    <row r="51" spans="1:30">
      <c r="A51" s="84">
        <v>1</v>
      </c>
      <c r="B51" s="84" t="s">
        <v>10</v>
      </c>
      <c r="C51" s="71" t="s">
        <v>65</v>
      </c>
      <c r="D51" s="112" t="s">
        <v>61</v>
      </c>
      <c r="E51" s="112" t="s">
        <v>21</v>
      </c>
      <c r="F51" s="112" t="s">
        <v>78</v>
      </c>
      <c r="G51" s="70"/>
      <c r="H51" s="64"/>
      <c r="I51" s="65"/>
      <c r="J51" s="62"/>
      <c r="K51" s="59"/>
      <c r="L51" s="60"/>
      <c r="M51" s="44"/>
      <c r="N51" s="41"/>
      <c r="O51" s="42"/>
      <c r="P51" s="48"/>
      <c r="Q51" s="46"/>
      <c r="R51" s="47"/>
      <c r="S51" s="76">
        <v>1</v>
      </c>
      <c r="T51" s="74">
        <v>24.5</v>
      </c>
      <c r="U51" s="75">
        <v>2</v>
      </c>
      <c r="V51" s="57"/>
      <c r="W51" s="54"/>
      <c r="X51" s="55"/>
      <c r="Y51" s="90">
        <v>1</v>
      </c>
      <c r="Z51" s="87">
        <v>24.98</v>
      </c>
      <c r="AA51" s="88">
        <v>2</v>
      </c>
      <c r="AB51" s="13">
        <f>SUM(H51,K51,N51,Q51,T51,W51,Z51)</f>
        <v>49.480000000000004</v>
      </c>
      <c r="AC51" s="12">
        <f>SUM(I51,L51,O51,R51,U51,X51,AA51)</f>
        <v>4</v>
      </c>
      <c r="AD51" s="14">
        <f>SUM(AB51:AC51)</f>
        <v>53.480000000000004</v>
      </c>
    </row>
    <row r="52" spans="1:30">
      <c r="A52" s="26">
        <v>2</v>
      </c>
      <c r="B52" s="26" t="s">
        <v>10</v>
      </c>
      <c r="C52" s="71" t="s">
        <v>86</v>
      </c>
      <c r="D52" s="112" t="s">
        <v>14</v>
      </c>
      <c r="E52" s="26" t="s">
        <v>21</v>
      </c>
      <c r="F52" s="112" t="s">
        <v>79</v>
      </c>
      <c r="G52" s="70"/>
      <c r="H52" s="64"/>
      <c r="I52" s="65"/>
      <c r="J52" s="62"/>
      <c r="K52" s="59"/>
      <c r="L52" s="60"/>
      <c r="M52" s="44"/>
      <c r="N52" s="41"/>
      <c r="O52" s="42"/>
      <c r="P52" s="48">
        <v>1</v>
      </c>
      <c r="Q52" s="46">
        <v>28.1</v>
      </c>
      <c r="R52" s="47">
        <v>2</v>
      </c>
      <c r="S52" s="76"/>
      <c r="T52" s="74"/>
      <c r="U52" s="75"/>
      <c r="V52" s="57"/>
      <c r="W52" s="54"/>
      <c r="X52" s="55"/>
      <c r="Y52" s="90"/>
      <c r="Z52" s="87"/>
      <c r="AA52" s="88"/>
      <c r="AB52" s="13">
        <f>SUM(H52,K52,N52,Q52,T52,W52,Z52)</f>
        <v>28.1</v>
      </c>
      <c r="AC52" s="12">
        <f>SUM(I52,L52,O52,R52,U52,X52,AA52)</f>
        <v>2</v>
      </c>
      <c r="AD52" s="14">
        <f>SUM(AB52:AC52)</f>
        <v>30.1</v>
      </c>
    </row>
    <row r="53" spans="1:30">
      <c r="A53" s="26">
        <v>3</v>
      </c>
      <c r="B53" s="37" t="s">
        <v>10</v>
      </c>
      <c r="C53" s="71" t="s">
        <v>89</v>
      </c>
      <c r="D53" s="113" t="s">
        <v>31</v>
      </c>
      <c r="E53" s="113" t="s">
        <v>21</v>
      </c>
      <c r="F53" s="112" t="s">
        <v>79</v>
      </c>
      <c r="G53" s="70"/>
      <c r="H53" s="64"/>
      <c r="I53" s="65"/>
      <c r="J53" s="62"/>
      <c r="K53" s="59"/>
      <c r="L53" s="60"/>
      <c r="M53" s="44">
        <v>1</v>
      </c>
      <c r="N53" s="41">
        <v>21.5</v>
      </c>
      <c r="O53" s="42">
        <v>2</v>
      </c>
      <c r="P53" s="48"/>
      <c r="Q53" s="46"/>
      <c r="R53" s="47"/>
      <c r="S53" s="76"/>
      <c r="T53" s="74"/>
      <c r="U53" s="75"/>
      <c r="V53" s="57"/>
      <c r="W53" s="54"/>
      <c r="X53" s="55"/>
      <c r="Y53" s="90"/>
      <c r="Z53" s="87"/>
      <c r="AA53" s="88"/>
      <c r="AB53" s="13">
        <f>SUM(H53,K53,N53,Q53,T53,W53,Z53)</f>
        <v>21.5</v>
      </c>
      <c r="AC53" s="12">
        <f>SUM(I53,L53,O53,R53,U53,X53,AA53)</f>
        <v>2</v>
      </c>
      <c r="AD53" s="14">
        <f>SUM(AB53:AC53)</f>
        <v>23.5</v>
      </c>
    </row>
    <row r="54" spans="1:30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3"/>
    </row>
    <row r="55" spans="1:30">
      <c r="A55" s="84">
        <v>1</v>
      </c>
      <c r="B55" s="84" t="s">
        <v>10</v>
      </c>
      <c r="C55" s="27" t="s">
        <v>87</v>
      </c>
      <c r="D55" s="84" t="s">
        <v>27</v>
      </c>
      <c r="E55" s="84" t="s">
        <v>20</v>
      </c>
      <c r="F55" s="112" t="s">
        <v>78</v>
      </c>
      <c r="G55" s="70">
        <v>1</v>
      </c>
      <c r="H55" s="64">
        <v>26.2</v>
      </c>
      <c r="I55" s="65">
        <v>2</v>
      </c>
      <c r="J55" s="62"/>
      <c r="K55" s="59"/>
      <c r="L55" s="60"/>
      <c r="M55" s="44"/>
      <c r="N55" s="41"/>
      <c r="O55" s="42"/>
      <c r="P55" s="48"/>
      <c r="Q55" s="46"/>
      <c r="R55" s="47"/>
      <c r="S55" s="76"/>
      <c r="T55" s="74"/>
      <c r="U55" s="75"/>
      <c r="V55" s="57">
        <v>3</v>
      </c>
      <c r="W55" s="54">
        <v>27.14</v>
      </c>
      <c r="X55" s="55">
        <v>1.2</v>
      </c>
      <c r="Y55" s="90"/>
      <c r="Z55" s="87"/>
      <c r="AA55" s="88"/>
      <c r="AB55" s="13">
        <f>SUM(H55,K55,N55,Q55,T55,W55,Z55)</f>
        <v>53.34</v>
      </c>
      <c r="AC55" s="12">
        <f>SUM(I55,L55,O55,R55,U55,X55,AA55)</f>
        <v>3.2</v>
      </c>
      <c r="AD55" s="14">
        <f>SUM(AB55:AC55)</f>
        <v>56.540000000000006</v>
      </c>
    </row>
    <row r="56" spans="1:30">
      <c r="A56" s="84">
        <v>2</v>
      </c>
      <c r="B56" s="84" t="s">
        <v>10</v>
      </c>
      <c r="C56" s="27" t="s">
        <v>85</v>
      </c>
      <c r="D56" s="84" t="s">
        <v>27</v>
      </c>
      <c r="E56" s="84" t="s">
        <v>20</v>
      </c>
      <c r="F56" s="112" t="s">
        <v>78</v>
      </c>
      <c r="G56" s="70">
        <v>2</v>
      </c>
      <c r="H56" s="64">
        <v>22.5</v>
      </c>
      <c r="I56" s="65">
        <v>1.5</v>
      </c>
      <c r="J56" s="62"/>
      <c r="K56" s="59"/>
      <c r="L56" s="60"/>
      <c r="M56" s="44"/>
      <c r="N56" s="41"/>
      <c r="O56" s="42"/>
      <c r="P56" s="48"/>
      <c r="Q56" s="46"/>
      <c r="R56" s="47"/>
      <c r="S56" s="76"/>
      <c r="T56" s="74"/>
      <c r="U56" s="75"/>
      <c r="V56" s="57">
        <v>1</v>
      </c>
      <c r="W56" s="54">
        <v>29.45</v>
      </c>
      <c r="X56" s="55">
        <v>2</v>
      </c>
      <c r="Y56" s="90"/>
      <c r="Z56" s="87"/>
      <c r="AA56" s="88"/>
      <c r="AB56" s="13">
        <f>SUM(H56,K56,N56,Q56,T56,W56,Z56)</f>
        <v>51.95</v>
      </c>
      <c r="AC56" s="12">
        <f>SUM(I56,L56,O56,R56,U56,X56,AA56)</f>
        <v>3.5</v>
      </c>
      <c r="AD56" s="14">
        <f>SUM(AB56:AC56)</f>
        <v>55.45</v>
      </c>
    </row>
    <row r="57" spans="1:30">
      <c r="A57" s="39">
        <v>3</v>
      </c>
      <c r="B57" s="39" t="s">
        <v>10</v>
      </c>
      <c r="C57" s="27" t="s">
        <v>86</v>
      </c>
      <c r="D57" s="39" t="s">
        <v>14</v>
      </c>
      <c r="E57" s="39" t="s">
        <v>20</v>
      </c>
      <c r="F57" s="112" t="s">
        <v>79</v>
      </c>
      <c r="G57" s="70"/>
      <c r="H57" s="64"/>
      <c r="I57" s="65"/>
      <c r="J57" s="62"/>
      <c r="K57" s="59"/>
      <c r="L57" s="60"/>
      <c r="M57" s="44"/>
      <c r="N57" s="41"/>
      <c r="O57" s="42"/>
      <c r="P57" s="48"/>
      <c r="Q57" s="46"/>
      <c r="R57" s="47"/>
      <c r="S57" s="76"/>
      <c r="T57" s="74"/>
      <c r="U57" s="75"/>
      <c r="V57" s="57">
        <v>2</v>
      </c>
      <c r="W57" s="54">
        <v>28.38</v>
      </c>
      <c r="X57" s="55">
        <v>1.5</v>
      </c>
      <c r="Y57" s="90"/>
      <c r="Z57" s="87"/>
      <c r="AA57" s="88"/>
      <c r="AB57" s="13">
        <f>SUM(H57,K57,N57,Q57,T57,W57,Z57)</f>
        <v>28.38</v>
      </c>
      <c r="AC57" s="12">
        <f>SUM(I57,L57,O57,R57,U57,X57,AA57)</f>
        <v>1.5</v>
      </c>
      <c r="AD57" s="14">
        <f>SUM(AB57:AC57)</f>
        <v>29.88</v>
      </c>
    </row>
    <row r="58" spans="1:30">
      <c r="A58" s="113">
        <v>4</v>
      </c>
      <c r="B58" s="26" t="s">
        <v>10</v>
      </c>
      <c r="C58" s="71" t="s">
        <v>45</v>
      </c>
      <c r="D58" s="112" t="s">
        <v>13</v>
      </c>
      <c r="E58" s="112" t="s">
        <v>20</v>
      </c>
      <c r="F58" s="112" t="s">
        <v>79</v>
      </c>
      <c r="G58" s="70"/>
      <c r="H58" s="64"/>
      <c r="I58" s="65"/>
      <c r="J58" s="62">
        <v>1</v>
      </c>
      <c r="K58" s="59">
        <v>26.425000000000001</v>
      </c>
      <c r="L58" s="60">
        <v>2</v>
      </c>
      <c r="M58" s="44"/>
      <c r="N58" s="41"/>
      <c r="O58" s="42"/>
      <c r="P58" s="48"/>
      <c r="Q58" s="46"/>
      <c r="R58" s="47"/>
      <c r="S58" s="76"/>
      <c r="T58" s="74"/>
      <c r="U58" s="75"/>
      <c r="V58" s="57"/>
      <c r="W58" s="54"/>
      <c r="X58" s="55"/>
      <c r="Y58" s="90"/>
      <c r="Z58" s="87"/>
      <c r="AA58" s="88"/>
      <c r="AB58" s="13">
        <f>SUM(H58,K58,N58,Q58,T58,W58,Z58)</f>
        <v>26.425000000000001</v>
      </c>
      <c r="AC58" s="12">
        <f>SUM(I58,L58,O58,R58,U58,X58,AA58)</f>
        <v>2</v>
      </c>
      <c r="AD58" s="14">
        <f>SUM(AB58:AC58)</f>
        <v>28.425000000000001</v>
      </c>
    </row>
    <row r="59" spans="1:30">
      <c r="A59" s="113">
        <v>5</v>
      </c>
      <c r="B59" s="112" t="s">
        <v>10</v>
      </c>
      <c r="C59" s="71" t="s">
        <v>49</v>
      </c>
      <c r="D59" s="112" t="s">
        <v>13</v>
      </c>
      <c r="E59" s="112" t="s">
        <v>20</v>
      </c>
      <c r="F59" s="112" t="s">
        <v>79</v>
      </c>
      <c r="G59" s="70"/>
      <c r="H59" s="64"/>
      <c r="I59" s="65"/>
      <c r="J59" s="62">
        <v>2</v>
      </c>
      <c r="K59" s="59">
        <v>25.85</v>
      </c>
      <c r="L59" s="60">
        <v>1.5</v>
      </c>
      <c r="M59" s="44"/>
      <c r="N59" s="41"/>
      <c r="O59" s="42"/>
      <c r="P59" s="48"/>
      <c r="Q59" s="46"/>
      <c r="R59" s="47"/>
      <c r="S59" s="76"/>
      <c r="T59" s="74"/>
      <c r="U59" s="75"/>
      <c r="V59" s="57"/>
      <c r="W59" s="54"/>
      <c r="X59" s="55"/>
      <c r="Y59" s="90"/>
      <c r="Z59" s="87"/>
      <c r="AA59" s="88"/>
      <c r="AB59" s="13">
        <f>SUM(H59,K59,N59,Q59,T59,W59,Z59)</f>
        <v>25.85</v>
      </c>
      <c r="AC59" s="12">
        <f>SUM(I59,L59,O59,R59,U59,X59,AA59)</f>
        <v>1.5</v>
      </c>
      <c r="AD59" s="14">
        <f>SUM(AB59:AC59)</f>
        <v>27.35</v>
      </c>
    </row>
    <row r="60" spans="1:30">
      <c r="A60" s="113">
        <v>6</v>
      </c>
      <c r="B60" s="112" t="s">
        <v>10</v>
      </c>
      <c r="C60" s="71" t="s">
        <v>88</v>
      </c>
      <c r="D60" s="112" t="s">
        <v>27</v>
      </c>
      <c r="E60" s="112" t="s">
        <v>20</v>
      </c>
      <c r="F60" s="112" t="s">
        <v>79</v>
      </c>
      <c r="G60" s="70"/>
      <c r="H60" s="64"/>
      <c r="I60" s="65"/>
      <c r="J60" s="62"/>
      <c r="K60" s="59"/>
      <c r="L60" s="60"/>
      <c r="M60" s="44"/>
      <c r="N60" s="41"/>
      <c r="O60" s="42"/>
      <c r="P60" s="48"/>
      <c r="Q60" s="46"/>
      <c r="R60" s="47"/>
      <c r="S60" s="76"/>
      <c r="T60" s="74"/>
      <c r="U60" s="75"/>
      <c r="V60" s="57">
        <v>4</v>
      </c>
      <c r="W60" s="54">
        <v>19.079999999999998</v>
      </c>
      <c r="X60" s="55">
        <v>1</v>
      </c>
      <c r="Y60" s="90"/>
      <c r="Z60" s="87"/>
      <c r="AA60" s="88"/>
      <c r="AB60" s="13">
        <f>SUM(H60,K60,N60,Q60,T60,W60,Z60)</f>
        <v>19.079999999999998</v>
      </c>
      <c r="AC60" s="12">
        <f>SUM(I60,L60,O60,R60,U60,X60,AA60)</f>
        <v>1</v>
      </c>
      <c r="AD60" s="14">
        <f>SUM(AB60:AC60)</f>
        <v>20.079999999999998</v>
      </c>
    </row>
    <row r="61" spans="1:30">
      <c r="A61" s="121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3"/>
    </row>
    <row r="62" spans="1:30">
      <c r="A62" s="84">
        <v>1</v>
      </c>
      <c r="B62" s="84" t="s">
        <v>11</v>
      </c>
      <c r="C62" s="27" t="s">
        <v>116</v>
      </c>
      <c r="D62" s="113" t="s">
        <v>14</v>
      </c>
      <c r="E62" s="84" t="s">
        <v>21</v>
      </c>
      <c r="F62" s="112" t="s">
        <v>78</v>
      </c>
      <c r="G62" s="70"/>
      <c r="H62" s="64"/>
      <c r="I62" s="65"/>
      <c r="J62" s="62">
        <v>1</v>
      </c>
      <c r="K62" s="59">
        <v>26.95</v>
      </c>
      <c r="L62" s="60">
        <v>2</v>
      </c>
      <c r="M62" s="44"/>
      <c r="N62" s="41"/>
      <c r="O62" s="42"/>
      <c r="P62" s="48">
        <v>1</v>
      </c>
      <c r="Q62" s="46">
        <v>26.03</v>
      </c>
      <c r="R62" s="47">
        <v>2</v>
      </c>
      <c r="S62" s="76"/>
      <c r="T62" s="74"/>
      <c r="U62" s="75"/>
      <c r="V62" s="57"/>
      <c r="W62" s="54"/>
      <c r="X62" s="55"/>
      <c r="Y62" s="90"/>
      <c r="Z62" s="87"/>
      <c r="AA62" s="88"/>
      <c r="AB62" s="13">
        <f>SUM(H62,K62,N62,Q62,T62,W62,Z62)</f>
        <v>52.980000000000004</v>
      </c>
      <c r="AC62" s="12">
        <f>SUM(I62,L62,O62,R62,U62,X62,AA62)</f>
        <v>4</v>
      </c>
      <c r="AD62" s="14">
        <f>SUM(AB62:AC62)</f>
        <v>56.980000000000004</v>
      </c>
    </row>
    <row r="63" spans="1:30">
      <c r="A63" s="84">
        <v>2</v>
      </c>
      <c r="B63" s="84" t="s">
        <v>11</v>
      </c>
      <c r="C63" s="27" t="s">
        <v>40</v>
      </c>
      <c r="D63" s="112" t="s">
        <v>61</v>
      </c>
      <c r="E63" s="112" t="s">
        <v>21</v>
      </c>
      <c r="F63" s="112" t="s">
        <v>79</v>
      </c>
      <c r="G63" s="70"/>
      <c r="H63" s="64"/>
      <c r="I63" s="65"/>
      <c r="J63" s="62"/>
      <c r="K63" s="59"/>
      <c r="L63" s="60"/>
      <c r="M63" s="44"/>
      <c r="N63" s="41"/>
      <c r="O63" s="42"/>
      <c r="P63" s="48">
        <v>2</v>
      </c>
      <c r="Q63" s="46">
        <v>25.38</v>
      </c>
      <c r="R63" s="47">
        <v>1.5</v>
      </c>
      <c r="S63" s="76"/>
      <c r="T63" s="74"/>
      <c r="U63" s="75"/>
      <c r="V63" s="57"/>
      <c r="W63" s="54"/>
      <c r="X63" s="55"/>
      <c r="Y63" s="90"/>
      <c r="Z63" s="87"/>
      <c r="AA63" s="88"/>
      <c r="AB63" s="13">
        <f>SUM(H63,K63,N63,Q63,T63,W63,Z63)</f>
        <v>25.38</v>
      </c>
      <c r="AC63" s="12">
        <f>SUM(I63,L63,O63,R63,U63,X63,AA63)</f>
        <v>1.5</v>
      </c>
      <c r="AD63" s="14">
        <f>SUM(AB63:AC63)</f>
        <v>26.88</v>
      </c>
    </row>
    <row r="64" spans="1:30">
      <c r="A64" s="113">
        <v>3</v>
      </c>
      <c r="B64" s="84" t="s">
        <v>11</v>
      </c>
      <c r="C64" s="27" t="s">
        <v>117</v>
      </c>
      <c r="D64" s="112" t="s">
        <v>14</v>
      </c>
      <c r="E64" s="84" t="s">
        <v>21</v>
      </c>
      <c r="F64" s="112" t="s">
        <v>79</v>
      </c>
      <c r="G64" s="70"/>
      <c r="H64" s="64"/>
      <c r="I64" s="65"/>
      <c r="J64" s="62"/>
      <c r="K64" s="59"/>
      <c r="L64" s="60"/>
      <c r="M64" s="44"/>
      <c r="N64" s="41"/>
      <c r="O64" s="42"/>
      <c r="P64" s="48">
        <v>3</v>
      </c>
      <c r="Q64" s="46">
        <v>24.48</v>
      </c>
      <c r="R64" s="47">
        <v>1.2</v>
      </c>
      <c r="S64" s="76"/>
      <c r="T64" s="74"/>
      <c r="U64" s="75"/>
      <c r="V64" s="57"/>
      <c r="W64" s="54"/>
      <c r="X64" s="55"/>
      <c r="Y64" s="90"/>
      <c r="Z64" s="87"/>
      <c r="AA64" s="88"/>
      <c r="AB64" s="13">
        <f>SUM(H64,K64,N64,Q64,T64,W64,Z64)</f>
        <v>24.48</v>
      </c>
      <c r="AC64" s="12">
        <f>SUM(I64,L64,O64,R64,U64,X64,AA64)</f>
        <v>1.2</v>
      </c>
      <c r="AD64" s="14">
        <f>SUM(AB64:AC64)</f>
        <v>25.68</v>
      </c>
    </row>
    <row r="65" spans="1:30">
      <c r="A65" s="113">
        <v>4</v>
      </c>
      <c r="B65" s="37" t="s">
        <v>11</v>
      </c>
      <c r="C65" s="27" t="s">
        <v>118</v>
      </c>
      <c r="D65" s="112" t="s">
        <v>14</v>
      </c>
      <c r="E65" s="113" t="s">
        <v>21</v>
      </c>
      <c r="F65" s="112" t="s">
        <v>79</v>
      </c>
      <c r="G65" s="70"/>
      <c r="H65" s="64"/>
      <c r="I65" s="65"/>
      <c r="J65" s="62"/>
      <c r="K65" s="59"/>
      <c r="L65" s="60"/>
      <c r="M65" s="44"/>
      <c r="N65" s="41"/>
      <c r="O65" s="42"/>
      <c r="P65" s="48">
        <v>4</v>
      </c>
      <c r="Q65" s="46">
        <v>23.39</v>
      </c>
      <c r="R65" s="47">
        <v>1</v>
      </c>
      <c r="S65" s="76"/>
      <c r="T65" s="74"/>
      <c r="U65" s="75"/>
      <c r="V65" s="57"/>
      <c r="W65" s="54"/>
      <c r="X65" s="55"/>
      <c r="Y65" s="90"/>
      <c r="Z65" s="87"/>
      <c r="AA65" s="88"/>
      <c r="AB65" s="13">
        <f>SUM(H65,K65,N65,Q65,T65,W65,Z65)</f>
        <v>23.39</v>
      </c>
      <c r="AC65" s="12">
        <f>SUM(I65,L65,O65,R65,U65,X65,AA65)</f>
        <v>1</v>
      </c>
      <c r="AD65" s="14">
        <f>SUM(AB65:AC65)</f>
        <v>24.39</v>
      </c>
    </row>
    <row r="66" spans="1:30">
      <c r="A66" s="113">
        <v>5</v>
      </c>
      <c r="B66" s="37" t="s">
        <v>11</v>
      </c>
      <c r="C66" s="27" t="s">
        <v>119</v>
      </c>
      <c r="D66" s="112" t="s">
        <v>14</v>
      </c>
      <c r="E66" s="37" t="s">
        <v>21</v>
      </c>
      <c r="F66" s="112" t="s">
        <v>79</v>
      </c>
      <c r="G66" s="70"/>
      <c r="H66" s="64"/>
      <c r="I66" s="65"/>
      <c r="J66" s="62"/>
      <c r="K66" s="59"/>
      <c r="L66" s="60"/>
      <c r="M66" s="44"/>
      <c r="N66" s="41"/>
      <c r="O66" s="42"/>
      <c r="P66" s="48">
        <v>5</v>
      </c>
      <c r="Q66" s="46">
        <v>22.89</v>
      </c>
      <c r="R66" s="47">
        <v>0.8</v>
      </c>
      <c r="S66" s="76"/>
      <c r="T66" s="74"/>
      <c r="U66" s="75"/>
      <c r="V66" s="57"/>
      <c r="W66" s="54"/>
      <c r="X66" s="55"/>
      <c r="Y66" s="90"/>
      <c r="Z66" s="87"/>
      <c r="AA66" s="88"/>
      <c r="AB66" s="13">
        <f>SUM(H66,K66,N66,Q66,T66,W66,Z66)</f>
        <v>22.89</v>
      </c>
      <c r="AC66" s="12">
        <f>SUM(I66,L66,O66,R66,U66,X66,AA66)</f>
        <v>0.8</v>
      </c>
      <c r="AD66" s="14">
        <f>SUM(AB66:AC66)</f>
        <v>23.69</v>
      </c>
    </row>
    <row r="67" spans="1:30">
      <c r="A67" s="113">
        <v>6</v>
      </c>
      <c r="B67" s="36" t="s">
        <v>11</v>
      </c>
      <c r="C67" s="27" t="s">
        <v>120</v>
      </c>
      <c r="D67" s="36" t="s">
        <v>14</v>
      </c>
      <c r="E67" s="36" t="s">
        <v>21</v>
      </c>
      <c r="F67" s="112" t="s">
        <v>79</v>
      </c>
      <c r="G67" s="70"/>
      <c r="H67" s="64"/>
      <c r="I67" s="65"/>
      <c r="J67" s="62"/>
      <c r="K67" s="59"/>
      <c r="L67" s="60"/>
      <c r="M67" s="44"/>
      <c r="N67" s="41"/>
      <c r="O67" s="42"/>
      <c r="P67" s="48">
        <v>6</v>
      </c>
      <c r="Q67" s="46">
        <v>22.8</v>
      </c>
      <c r="R67" s="47">
        <v>0.6</v>
      </c>
      <c r="S67" s="76"/>
      <c r="T67" s="74"/>
      <c r="U67" s="75"/>
      <c r="V67" s="57"/>
      <c r="W67" s="54"/>
      <c r="X67" s="55"/>
      <c r="Y67" s="90"/>
      <c r="Z67" s="87"/>
      <c r="AA67" s="88"/>
      <c r="AB67" s="13">
        <f>SUM(H67,K67,N67,Q67,T67,W67,Z67)</f>
        <v>22.8</v>
      </c>
      <c r="AC67" s="12">
        <f>SUM(I67,L67,O67,R67,U67,X67,AA67)</f>
        <v>0.6</v>
      </c>
      <c r="AD67" s="14">
        <f>SUM(AB67:AC67)</f>
        <v>23.400000000000002</v>
      </c>
    </row>
    <row r="68" spans="1:30">
      <c r="A68" s="121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3"/>
    </row>
    <row r="69" spans="1:30">
      <c r="A69" s="84">
        <v>1</v>
      </c>
      <c r="B69" s="84" t="s">
        <v>11</v>
      </c>
      <c r="C69" s="27" t="s">
        <v>104</v>
      </c>
      <c r="D69" s="113" t="s">
        <v>14</v>
      </c>
      <c r="E69" s="84" t="s">
        <v>20</v>
      </c>
      <c r="F69" s="112" t="s">
        <v>78</v>
      </c>
      <c r="G69" s="70">
        <v>1</v>
      </c>
      <c r="H69" s="64">
        <v>24.65</v>
      </c>
      <c r="I69" s="65">
        <v>2</v>
      </c>
      <c r="J69" s="62"/>
      <c r="K69" s="59"/>
      <c r="L69" s="60"/>
      <c r="M69" s="44"/>
      <c r="N69" s="41"/>
      <c r="O69" s="42"/>
      <c r="P69" s="48">
        <v>2</v>
      </c>
      <c r="Q69" s="46">
        <v>23.69</v>
      </c>
      <c r="R69" s="47">
        <v>1.5</v>
      </c>
      <c r="S69" s="76"/>
      <c r="T69" s="74"/>
      <c r="U69" s="75"/>
      <c r="V69" s="57"/>
      <c r="W69" s="54"/>
      <c r="X69" s="55"/>
      <c r="Y69" s="90"/>
      <c r="Z69" s="87"/>
      <c r="AA69" s="88"/>
      <c r="AB69" s="13">
        <f>SUM(H69,K69,N69,Q69,T69,W69,Z69)</f>
        <v>48.34</v>
      </c>
      <c r="AC69" s="12">
        <f>SUM(I69,L69,O69,R69,U69,X69,AA69)</f>
        <v>3.5</v>
      </c>
      <c r="AD69" s="14">
        <f>SUM(AB69:AC69)</f>
        <v>51.84</v>
      </c>
    </row>
    <row r="70" spans="1:30">
      <c r="A70" s="39">
        <v>2</v>
      </c>
      <c r="B70" s="39" t="s">
        <v>11</v>
      </c>
      <c r="C70" s="27" t="s">
        <v>80</v>
      </c>
      <c r="D70" s="37" t="s">
        <v>14</v>
      </c>
      <c r="E70" s="37" t="s">
        <v>20</v>
      </c>
      <c r="F70" s="112" t="s">
        <v>78</v>
      </c>
      <c r="G70" s="70"/>
      <c r="H70" s="64"/>
      <c r="I70" s="65"/>
      <c r="J70" s="62"/>
      <c r="K70" s="59"/>
      <c r="L70" s="60"/>
      <c r="M70" s="44"/>
      <c r="N70" s="41"/>
      <c r="O70" s="42"/>
      <c r="P70" s="48">
        <v>6</v>
      </c>
      <c r="Q70" s="46">
        <v>22.65</v>
      </c>
      <c r="R70" s="47">
        <v>0.6</v>
      </c>
      <c r="S70" s="76"/>
      <c r="T70" s="74"/>
      <c r="U70" s="75"/>
      <c r="V70" s="57">
        <v>2</v>
      </c>
      <c r="W70" s="54">
        <v>22.45</v>
      </c>
      <c r="X70" s="55">
        <v>1.5</v>
      </c>
      <c r="Y70" s="90"/>
      <c r="Z70" s="87"/>
      <c r="AA70" s="88"/>
      <c r="AB70" s="13">
        <f>SUM(H70,K70,N70,Q70,T70,W70,Z70)</f>
        <v>45.099999999999994</v>
      </c>
      <c r="AC70" s="12">
        <f>SUM(I70,L70,O70,R70,U70,X70,AA70)</f>
        <v>2.1</v>
      </c>
      <c r="AD70" s="14">
        <f>SUM(AB70:AC70)</f>
        <v>47.199999999999996</v>
      </c>
    </row>
    <row r="71" spans="1:30">
      <c r="A71" s="26">
        <v>3</v>
      </c>
      <c r="B71" s="26" t="s">
        <v>11</v>
      </c>
      <c r="C71" s="27" t="s">
        <v>76</v>
      </c>
      <c r="D71" s="113" t="s">
        <v>61</v>
      </c>
      <c r="E71" s="113" t="s">
        <v>20</v>
      </c>
      <c r="F71" s="112" t="s">
        <v>79</v>
      </c>
      <c r="G71" s="70"/>
      <c r="H71" s="64"/>
      <c r="I71" s="65"/>
      <c r="J71" s="62"/>
      <c r="K71" s="59"/>
      <c r="L71" s="60"/>
      <c r="M71" s="44"/>
      <c r="N71" s="41"/>
      <c r="O71" s="42"/>
      <c r="P71" s="48"/>
      <c r="Q71" s="46"/>
      <c r="R71" s="47"/>
      <c r="S71" s="76">
        <v>1</v>
      </c>
      <c r="T71" s="74">
        <v>28.15</v>
      </c>
      <c r="U71" s="75">
        <v>2</v>
      </c>
      <c r="V71" s="57"/>
      <c r="W71" s="54"/>
      <c r="X71" s="55"/>
      <c r="Y71" s="90"/>
      <c r="Z71" s="87"/>
      <c r="AA71" s="88"/>
      <c r="AB71" s="13">
        <f>SUM(H71,K71,N71,Q71,T71,W71,Z71)</f>
        <v>28.15</v>
      </c>
      <c r="AC71" s="12">
        <f>SUM(I71,L71,O71,R71,U71,X71,AA71)</f>
        <v>2</v>
      </c>
      <c r="AD71" s="14">
        <f>SUM(AB71:AC71)</f>
        <v>30.15</v>
      </c>
    </row>
    <row r="72" spans="1:30">
      <c r="A72" s="113">
        <v>4</v>
      </c>
      <c r="B72" s="26" t="s">
        <v>11</v>
      </c>
      <c r="C72" s="27" t="s">
        <v>81</v>
      </c>
      <c r="D72" s="113" t="s">
        <v>14</v>
      </c>
      <c r="E72" s="113" t="s">
        <v>20</v>
      </c>
      <c r="F72" s="112" t="s">
        <v>79</v>
      </c>
      <c r="G72" s="70"/>
      <c r="H72" s="64"/>
      <c r="I72" s="65"/>
      <c r="J72" s="62"/>
      <c r="K72" s="59"/>
      <c r="L72" s="60"/>
      <c r="M72" s="44"/>
      <c r="N72" s="41"/>
      <c r="O72" s="42"/>
      <c r="P72" s="48"/>
      <c r="Q72" s="46"/>
      <c r="R72" s="47"/>
      <c r="S72" s="76"/>
      <c r="T72" s="74"/>
      <c r="U72" s="75"/>
      <c r="V72" s="57">
        <v>1</v>
      </c>
      <c r="W72" s="54">
        <v>27.15</v>
      </c>
      <c r="X72" s="55">
        <v>2</v>
      </c>
      <c r="Y72" s="90"/>
      <c r="Z72" s="87"/>
      <c r="AA72" s="88"/>
      <c r="AB72" s="13">
        <f>SUM(H72,K72,N72,Q72,T72,W72,Z72)</f>
        <v>27.15</v>
      </c>
      <c r="AC72" s="12">
        <f>SUM(I72,L72,O72,R72,U72,X72,AA72)</f>
        <v>2</v>
      </c>
      <c r="AD72" s="14">
        <f>SUM(AB72:AC72)</f>
        <v>29.15</v>
      </c>
    </row>
    <row r="73" spans="1:30">
      <c r="A73" s="112">
        <v>5</v>
      </c>
      <c r="B73" s="26" t="s">
        <v>11</v>
      </c>
      <c r="C73" s="27" t="s">
        <v>57</v>
      </c>
      <c r="D73" s="112" t="s">
        <v>58</v>
      </c>
      <c r="E73" s="26" t="s">
        <v>20</v>
      </c>
      <c r="F73" s="112" t="s">
        <v>79</v>
      </c>
      <c r="G73" s="70"/>
      <c r="H73" s="64"/>
      <c r="I73" s="65"/>
      <c r="J73" s="62">
        <v>1</v>
      </c>
      <c r="K73" s="59">
        <v>26.7</v>
      </c>
      <c r="L73" s="60">
        <v>2</v>
      </c>
      <c r="M73" s="44"/>
      <c r="N73" s="41"/>
      <c r="O73" s="42"/>
      <c r="P73" s="48"/>
      <c r="Q73" s="46"/>
      <c r="R73" s="47"/>
      <c r="S73" s="76"/>
      <c r="T73" s="74"/>
      <c r="U73" s="75"/>
      <c r="V73" s="57"/>
      <c r="W73" s="54"/>
      <c r="X73" s="55"/>
      <c r="Y73" s="90"/>
      <c r="Z73" s="87"/>
      <c r="AA73" s="88"/>
      <c r="AB73" s="13">
        <f>SUM(H73,K73,N73,Q73,T73,W73,Z73)</f>
        <v>26.7</v>
      </c>
      <c r="AC73" s="12">
        <f>SUM(I73,L73,O73,R73,U73,X73,AA73)</f>
        <v>2</v>
      </c>
      <c r="AD73" s="14">
        <f>SUM(AB73:AC73)</f>
        <v>28.7</v>
      </c>
    </row>
    <row r="74" spans="1:30">
      <c r="A74" s="113">
        <v>6</v>
      </c>
      <c r="B74" s="26" t="s">
        <v>11</v>
      </c>
      <c r="C74" s="27" t="s">
        <v>121</v>
      </c>
      <c r="D74" s="112" t="s">
        <v>14</v>
      </c>
      <c r="E74" s="112" t="s">
        <v>20</v>
      </c>
      <c r="F74" s="112" t="s">
        <v>79</v>
      </c>
      <c r="G74" s="70"/>
      <c r="H74" s="64"/>
      <c r="I74" s="65"/>
      <c r="J74" s="62"/>
      <c r="K74" s="59"/>
      <c r="L74" s="60"/>
      <c r="M74" s="44"/>
      <c r="N74" s="41"/>
      <c r="O74" s="42"/>
      <c r="P74" s="48">
        <v>1</v>
      </c>
      <c r="Q74" s="46">
        <v>24.29</v>
      </c>
      <c r="R74" s="47">
        <v>2</v>
      </c>
      <c r="S74" s="76"/>
      <c r="T74" s="74"/>
      <c r="U74" s="75"/>
      <c r="V74" s="57"/>
      <c r="W74" s="54"/>
      <c r="X74" s="55"/>
      <c r="Y74" s="90"/>
      <c r="Z74" s="87"/>
      <c r="AA74" s="88"/>
      <c r="AB74" s="13">
        <f>SUM(H74,K74,N74,Q74,T74,W74,Z74)</f>
        <v>24.29</v>
      </c>
      <c r="AC74" s="12">
        <f>SUM(I74,L74,O74,R74,U74,X74,AA74)</f>
        <v>2</v>
      </c>
      <c r="AD74" s="14">
        <f>SUM(AB74:AC74)</f>
        <v>26.29</v>
      </c>
    </row>
    <row r="75" spans="1:30">
      <c r="A75" s="112">
        <v>7</v>
      </c>
      <c r="B75" s="112" t="s">
        <v>11</v>
      </c>
      <c r="C75" s="27" t="s">
        <v>94</v>
      </c>
      <c r="D75" s="112" t="s">
        <v>13</v>
      </c>
      <c r="E75" s="112" t="s">
        <v>20</v>
      </c>
      <c r="F75" s="112" t="s">
        <v>79</v>
      </c>
      <c r="G75" s="70"/>
      <c r="H75" s="64"/>
      <c r="I75" s="65"/>
      <c r="J75" s="62">
        <v>2</v>
      </c>
      <c r="K75" s="59">
        <v>23.5</v>
      </c>
      <c r="L75" s="60">
        <v>1.5</v>
      </c>
      <c r="M75" s="44"/>
      <c r="N75" s="41"/>
      <c r="O75" s="42"/>
      <c r="P75" s="48"/>
      <c r="Q75" s="46"/>
      <c r="R75" s="47"/>
      <c r="S75" s="76"/>
      <c r="T75" s="74"/>
      <c r="U75" s="75"/>
      <c r="V75" s="57"/>
      <c r="W75" s="54"/>
      <c r="X75" s="55"/>
      <c r="Y75" s="90"/>
      <c r="Z75" s="87"/>
      <c r="AA75" s="88"/>
      <c r="AB75" s="13">
        <f>SUM(H75,K75,N75,Q75,T75,W75,Z75)</f>
        <v>23.5</v>
      </c>
      <c r="AC75" s="12">
        <f>SUM(I75,L75,O75,R75,U75,X75,AA75)</f>
        <v>1.5</v>
      </c>
      <c r="AD75" s="14">
        <f>SUM(AB75:AC75)</f>
        <v>25</v>
      </c>
    </row>
    <row r="76" spans="1:30">
      <c r="A76" s="113">
        <v>8</v>
      </c>
      <c r="B76" s="112" t="s">
        <v>11</v>
      </c>
      <c r="C76" s="27" t="s">
        <v>122</v>
      </c>
      <c r="D76" s="113" t="s">
        <v>14</v>
      </c>
      <c r="E76" s="112" t="s">
        <v>20</v>
      </c>
      <c r="F76" s="112" t="s">
        <v>79</v>
      </c>
      <c r="G76" s="70"/>
      <c r="H76" s="64"/>
      <c r="I76" s="65"/>
      <c r="J76" s="62"/>
      <c r="K76" s="59"/>
      <c r="L76" s="60"/>
      <c r="M76" s="44"/>
      <c r="N76" s="41"/>
      <c r="O76" s="42"/>
      <c r="P76" s="48">
        <v>3</v>
      </c>
      <c r="Q76" s="46">
        <v>23.54</v>
      </c>
      <c r="R76" s="47">
        <v>1.2</v>
      </c>
      <c r="S76" s="76"/>
      <c r="T76" s="74"/>
      <c r="U76" s="75"/>
      <c r="V76" s="57"/>
      <c r="W76" s="54"/>
      <c r="X76" s="55"/>
      <c r="Y76" s="90"/>
      <c r="Z76" s="87"/>
      <c r="AA76" s="88"/>
      <c r="AB76" s="13">
        <f>SUM(H76,K76,N76,Q76,T76,W76,Z76)</f>
        <v>23.54</v>
      </c>
      <c r="AC76" s="12">
        <f>SUM(I76,L76,O76,R76,U76,X76,AA76)</f>
        <v>1.2</v>
      </c>
      <c r="AD76" s="14">
        <f>SUM(AB76:AC76)</f>
        <v>24.74</v>
      </c>
    </row>
    <row r="77" spans="1:30">
      <c r="A77" s="112">
        <v>9</v>
      </c>
      <c r="B77" s="112" t="s">
        <v>11</v>
      </c>
      <c r="C77" s="27" t="s">
        <v>45</v>
      </c>
      <c r="D77" s="113" t="s">
        <v>13</v>
      </c>
      <c r="E77" s="113" t="s">
        <v>20</v>
      </c>
      <c r="F77" s="112" t="s">
        <v>79</v>
      </c>
      <c r="G77" s="70"/>
      <c r="H77" s="64"/>
      <c r="I77" s="65"/>
      <c r="J77" s="62"/>
      <c r="K77" s="59"/>
      <c r="L77" s="60"/>
      <c r="M77" s="44"/>
      <c r="N77" s="41"/>
      <c r="O77" s="42"/>
      <c r="P77" s="48">
        <v>4</v>
      </c>
      <c r="Q77" s="46">
        <v>23.25</v>
      </c>
      <c r="R77" s="47">
        <v>1</v>
      </c>
      <c r="S77" s="76"/>
      <c r="T77" s="74"/>
      <c r="U77" s="75"/>
      <c r="V77" s="57"/>
      <c r="W77" s="54"/>
      <c r="X77" s="55"/>
      <c r="Y77" s="90"/>
      <c r="Z77" s="87"/>
      <c r="AA77" s="88"/>
      <c r="AB77" s="13">
        <f>SUM(H77,K77,N77,Q77,T77,W77,Z77)</f>
        <v>23.25</v>
      </c>
      <c r="AC77" s="12">
        <f>SUM(I77,L77,O77,R77,U77,X77,AA77)</f>
        <v>1</v>
      </c>
      <c r="AD77" s="14">
        <f>SUM(AB77:AC77)</f>
        <v>24.25</v>
      </c>
    </row>
    <row r="78" spans="1:30">
      <c r="A78" s="113">
        <v>10</v>
      </c>
      <c r="B78" s="112" t="s">
        <v>11</v>
      </c>
      <c r="C78" s="27" t="s">
        <v>46</v>
      </c>
      <c r="D78" s="113" t="s">
        <v>14</v>
      </c>
      <c r="E78" s="112" t="s">
        <v>20</v>
      </c>
      <c r="F78" s="112" t="s">
        <v>79</v>
      </c>
      <c r="G78" s="70"/>
      <c r="H78" s="64"/>
      <c r="I78" s="65"/>
      <c r="J78" s="62"/>
      <c r="K78" s="59"/>
      <c r="L78" s="60"/>
      <c r="M78" s="44"/>
      <c r="N78" s="41"/>
      <c r="O78" s="42"/>
      <c r="P78" s="48">
        <v>5</v>
      </c>
      <c r="Q78" s="46">
        <v>23.06</v>
      </c>
      <c r="R78" s="47">
        <v>0.8</v>
      </c>
      <c r="S78" s="76"/>
      <c r="T78" s="74"/>
      <c r="U78" s="75"/>
      <c r="V78" s="57"/>
      <c r="W78" s="54"/>
      <c r="X78" s="55"/>
      <c r="Y78" s="90"/>
      <c r="Z78" s="87"/>
      <c r="AA78" s="88"/>
      <c r="AB78" s="13">
        <f>SUM(H78,K78,N78,Q78,T78,W78,Z78)</f>
        <v>23.06</v>
      </c>
      <c r="AC78" s="12">
        <f>SUM(I78,L78,O78,R78,U78,X78,AA78)</f>
        <v>0.8</v>
      </c>
      <c r="AD78" s="14">
        <f>SUM(AB78:AC78)</f>
        <v>23.86</v>
      </c>
    </row>
    <row r="79" spans="1:30">
      <c r="A79" s="112">
        <v>11</v>
      </c>
      <c r="B79" s="112" t="s">
        <v>11</v>
      </c>
      <c r="C79" s="27" t="s">
        <v>123</v>
      </c>
      <c r="D79" s="113" t="s">
        <v>14</v>
      </c>
      <c r="E79" s="113" t="s">
        <v>20</v>
      </c>
      <c r="F79" s="112" t="s">
        <v>79</v>
      </c>
      <c r="G79" s="70"/>
      <c r="H79" s="64"/>
      <c r="I79" s="65"/>
      <c r="J79" s="62"/>
      <c r="K79" s="59"/>
      <c r="L79" s="60"/>
      <c r="M79" s="44"/>
      <c r="N79" s="41"/>
      <c r="O79" s="42"/>
      <c r="P79" s="48">
        <v>7</v>
      </c>
      <c r="Q79" s="46">
        <v>22.87</v>
      </c>
      <c r="R79" s="47">
        <v>0.4</v>
      </c>
      <c r="S79" s="76"/>
      <c r="T79" s="74"/>
      <c r="U79" s="75"/>
      <c r="V79" s="57"/>
      <c r="W79" s="54"/>
      <c r="X79" s="55"/>
      <c r="Y79" s="90"/>
      <c r="Z79" s="87"/>
      <c r="AA79" s="88"/>
      <c r="AB79" s="13">
        <f>SUM(H79,K79,N79,Q79,T79,W79,Z79)</f>
        <v>22.87</v>
      </c>
      <c r="AC79" s="12">
        <f>SUM(I79,L79,O79,R79,U79,X79,AA79)</f>
        <v>0.4</v>
      </c>
      <c r="AD79" s="14">
        <f>SUM(AB79:AC79)</f>
        <v>23.27</v>
      </c>
    </row>
    <row r="80" spans="1:30">
      <c r="A80" s="113">
        <v>12</v>
      </c>
      <c r="B80" s="112" t="s">
        <v>11</v>
      </c>
      <c r="C80" s="27" t="s">
        <v>82</v>
      </c>
      <c r="D80" s="112" t="s">
        <v>27</v>
      </c>
      <c r="E80" s="112" t="s">
        <v>20</v>
      </c>
      <c r="F80" s="112" t="s">
        <v>79</v>
      </c>
      <c r="G80" s="70"/>
      <c r="H80" s="64"/>
      <c r="I80" s="65"/>
      <c r="J80" s="62"/>
      <c r="K80" s="59"/>
      <c r="L80" s="60"/>
      <c r="M80" s="44"/>
      <c r="N80" s="41"/>
      <c r="O80" s="42"/>
      <c r="P80" s="48"/>
      <c r="Q80" s="46"/>
      <c r="R80" s="47"/>
      <c r="S80" s="76"/>
      <c r="T80" s="74"/>
      <c r="U80" s="75"/>
      <c r="V80" s="57">
        <v>3</v>
      </c>
      <c r="W80" s="54">
        <v>20.95</v>
      </c>
      <c r="X80" s="55">
        <v>1.2</v>
      </c>
      <c r="Y80" s="90"/>
      <c r="Z80" s="87"/>
      <c r="AA80" s="88"/>
      <c r="AB80" s="13">
        <f>SUM(H80,K80,N80,Q80,T80,W80,Z80)</f>
        <v>20.95</v>
      </c>
      <c r="AC80" s="12">
        <f>SUM(I80,L80,O80,R80,U80,X80,AA80)</f>
        <v>1.2</v>
      </c>
      <c r="AD80" s="14">
        <f>SUM(AB80:AC80)</f>
        <v>22.15</v>
      </c>
    </row>
    <row r="81" spans="1:30">
      <c r="A81" s="112">
        <v>13</v>
      </c>
      <c r="B81" s="26" t="s">
        <v>11</v>
      </c>
      <c r="C81" s="27" t="s">
        <v>120</v>
      </c>
      <c r="D81" s="113" t="s">
        <v>14</v>
      </c>
      <c r="E81" s="113" t="s">
        <v>20</v>
      </c>
      <c r="F81" s="112" t="s">
        <v>79</v>
      </c>
      <c r="G81" s="70"/>
      <c r="H81" s="64"/>
      <c r="I81" s="65"/>
      <c r="J81" s="62"/>
      <c r="K81" s="59"/>
      <c r="L81" s="60"/>
      <c r="M81" s="44"/>
      <c r="N81" s="41"/>
      <c r="O81" s="42"/>
      <c r="P81" s="48">
        <v>8</v>
      </c>
      <c r="Q81" s="46">
        <v>19.989999999999998</v>
      </c>
      <c r="R81" s="47">
        <v>0.2</v>
      </c>
      <c r="S81" s="76"/>
      <c r="T81" s="74"/>
      <c r="U81" s="75"/>
      <c r="V81" s="57"/>
      <c r="W81" s="54"/>
      <c r="X81" s="55"/>
      <c r="Y81" s="90"/>
      <c r="Z81" s="87"/>
      <c r="AA81" s="88"/>
      <c r="AB81" s="13">
        <f>SUM(H81,K81,N81,Q81,T81,W81,Z81)</f>
        <v>19.989999999999998</v>
      </c>
      <c r="AC81" s="12">
        <f>SUM(I81,L81,O81,R81,U81,X81,AA81)</f>
        <v>0.2</v>
      </c>
      <c r="AD81" s="14">
        <f>SUM(AB81:AC81)</f>
        <v>20.189999999999998</v>
      </c>
    </row>
    <row r="83" spans="1:30" ht="18.75">
      <c r="A83" s="124" t="s">
        <v>25</v>
      </c>
      <c r="B83" s="124"/>
      <c r="C83" s="124"/>
      <c r="D83" s="25">
        <v>70</v>
      </c>
    </row>
    <row r="84" spans="1:30" ht="18.75">
      <c r="A84" s="124" t="s">
        <v>26</v>
      </c>
      <c r="B84" s="124"/>
      <c r="C84" s="124"/>
      <c r="D84" s="25">
        <v>8</v>
      </c>
      <c r="G84" s="2" t="s">
        <v>12</v>
      </c>
      <c r="H84" s="3" t="s">
        <v>14</v>
      </c>
      <c r="I84" s="3" t="s">
        <v>61</v>
      </c>
      <c r="J84" s="34" t="s">
        <v>23</v>
      </c>
      <c r="K84" s="3" t="s">
        <v>27</v>
      </c>
      <c r="L84" s="3" t="s">
        <v>13</v>
      </c>
      <c r="M84" s="109" t="s">
        <v>31</v>
      </c>
      <c r="N84" s="3" t="s">
        <v>58</v>
      </c>
    </row>
    <row r="86" spans="1:30">
      <c r="A86" s="146"/>
      <c r="B86" s="14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</row>
    <row r="87" spans="1:30"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</row>
    <row r="88" spans="1:30"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</row>
  </sheetData>
  <sortState ref="C69:AD81">
    <sortCondition descending="1" ref="AD69:AD81"/>
  </sortState>
  <mergeCells count="29">
    <mergeCell ref="A86:B86"/>
    <mergeCell ref="C86:P86"/>
    <mergeCell ref="C87:P87"/>
    <mergeCell ref="C88:P88"/>
    <mergeCell ref="A5:AD5"/>
    <mergeCell ref="A61:AD61"/>
    <mergeCell ref="A68:AD68"/>
    <mergeCell ref="A83:C83"/>
    <mergeCell ref="A84:C84"/>
    <mergeCell ref="A23:AD23"/>
    <mergeCell ref="A40:AD40"/>
    <mergeCell ref="A50:AD50"/>
    <mergeCell ref="A54:AD54"/>
    <mergeCell ref="A1:AD1"/>
    <mergeCell ref="A2:AD2"/>
    <mergeCell ref="A3:A4"/>
    <mergeCell ref="B3:B4"/>
    <mergeCell ref="C3:C4"/>
    <mergeCell ref="D3:D4"/>
    <mergeCell ref="E3:E4"/>
    <mergeCell ref="F3:F4"/>
    <mergeCell ref="G3:I3"/>
    <mergeCell ref="J3:L3"/>
    <mergeCell ref="M3:O3"/>
    <mergeCell ref="P3:R3"/>
    <mergeCell ref="S3:U3"/>
    <mergeCell ref="V3:X3"/>
    <mergeCell ref="AD3:AD4"/>
    <mergeCell ref="Y3:AA3"/>
  </mergeCells>
  <printOptions horizontalCentered="1" verticalCentered="1"/>
  <pageMargins left="0" right="0" top="0" bottom="0" header="0" footer="0"/>
  <pageSetup paperSize="9" scale="62" fitToHeight="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TEAM</vt:lpstr>
      <vt:lpstr>TRIO</vt:lpstr>
      <vt:lpstr>TEAM!Area_stampa</vt:lpstr>
    </vt:vector>
  </TitlesOfParts>
  <Company>Olidata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PAOLO</cp:lastModifiedBy>
  <cp:lastPrinted>2014-11-28T11:11:29Z</cp:lastPrinted>
  <dcterms:created xsi:type="dcterms:W3CDTF">2009-11-30T18:48:04Z</dcterms:created>
  <dcterms:modified xsi:type="dcterms:W3CDTF">2016-01-01T17:24:25Z</dcterms:modified>
</cp:coreProperties>
</file>